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elux-my.sharepoint.com/personal/nsc_veluxfoundations_dk/Documents/~ADM/"/>
    </mc:Choice>
  </mc:AlternateContent>
  <xr:revisionPtr revIDLastSave="25" documentId="8_{3039B604-3D92-45EE-B08D-A79B21E9011E}" xr6:coauthVersionLast="47" xr6:coauthVersionMax="47" xr10:uidLastSave="{F90B4E63-4B4E-4D96-B307-4A5B34983204}"/>
  <bookViews>
    <workbookView xWindow="-120" yWindow="-120" windowWidth="29040" windowHeight="15840" xr2:uid="{00000000-000D-0000-FFFF-FFFF00000000}"/>
  </bookViews>
  <sheets>
    <sheet name="Budget" sheetId="1" r:id="rId1"/>
  </sheets>
  <definedNames>
    <definedName name="_xlnm.Print_Area" localSheetId="0">Budget!$A$1:$Y$53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0" i="1" l="1"/>
  <c r="X20" i="1"/>
  <c r="T20" i="1"/>
  <c r="P20" i="1"/>
  <c r="L20" i="1"/>
  <c r="G20" i="1"/>
  <c r="F20" i="1"/>
  <c r="H20" i="1" s="1"/>
  <c r="AB21" i="1"/>
  <c r="X21" i="1"/>
  <c r="T21" i="1"/>
  <c r="P21" i="1"/>
  <c r="L21" i="1"/>
  <c r="G21" i="1"/>
  <c r="F21" i="1"/>
  <c r="AB22" i="1"/>
  <c r="X22" i="1"/>
  <c r="T22" i="1"/>
  <c r="P22" i="1"/>
  <c r="L22" i="1"/>
  <c r="G22" i="1"/>
  <c r="F22" i="1"/>
  <c r="AB23" i="1"/>
  <c r="X23" i="1"/>
  <c r="T23" i="1"/>
  <c r="P23" i="1"/>
  <c r="L23" i="1"/>
  <c r="G23" i="1"/>
  <c r="F23" i="1"/>
  <c r="H23" i="1" s="1"/>
  <c r="H22" i="1" l="1"/>
  <c r="H21" i="1"/>
  <c r="F19" i="1"/>
  <c r="F8" i="1" l="1"/>
  <c r="AB13" i="1" l="1"/>
  <c r="AB14" i="1"/>
  <c r="AB15" i="1"/>
  <c r="AB16" i="1"/>
  <c r="AB17" i="1"/>
  <c r="AB18" i="1"/>
  <c r="AB19" i="1"/>
  <c r="AB24" i="1"/>
  <c r="G7" i="1"/>
  <c r="F14" i="1"/>
  <c r="G14" i="1"/>
  <c r="L14" i="1"/>
  <c r="P14" i="1"/>
  <c r="T14" i="1"/>
  <c r="X14" i="1"/>
  <c r="F15" i="1"/>
  <c r="G15" i="1"/>
  <c r="L15" i="1"/>
  <c r="P15" i="1"/>
  <c r="T15" i="1"/>
  <c r="X15" i="1"/>
  <c r="F16" i="1"/>
  <c r="G16" i="1"/>
  <c r="L16" i="1"/>
  <c r="P16" i="1"/>
  <c r="T16" i="1"/>
  <c r="X16" i="1"/>
  <c r="F17" i="1"/>
  <c r="G17" i="1"/>
  <c r="L17" i="1"/>
  <c r="P17" i="1"/>
  <c r="T17" i="1"/>
  <c r="X17" i="1"/>
  <c r="H17" i="1" l="1"/>
  <c r="H16" i="1"/>
  <c r="H14" i="1"/>
  <c r="H15" i="1"/>
  <c r="AB32" i="1"/>
  <c r="L7" i="1" l="1"/>
  <c r="P7" i="1"/>
  <c r="L13" i="1" l="1"/>
  <c r="L18" i="1"/>
  <c r="X13" i="1"/>
  <c r="X18" i="1"/>
  <c r="T13" i="1"/>
  <c r="T18" i="1"/>
  <c r="P13" i="1"/>
  <c r="P18" i="1"/>
  <c r="P19" i="1"/>
  <c r="G13" i="1"/>
  <c r="G18" i="1"/>
  <c r="F13" i="1"/>
  <c r="F18" i="1"/>
  <c r="F24" i="1"/>
  <c r="H13" i="1" l="1"/>
  <c r="H18" i="1"/>
  <c r="L8" i="1"/>
  <c r="G8" i="1"/>
  <c r="F7" i="1"/>
  <c r="AB45" i="1"/>
  <c r="X45" i="1"/>
  <c r="T45" i="1"/>
  <c r="P45" i="1"/>
  <c r="L45" i="1"/>
  <c r="G45" i="1"/>
  <c r="F45" i="1"/>
  <c r="X44" i="1"/>
  <c r="T44" i="1"/>
  <c r="P44" i="1"/>
  <c r="L44" i="1"/>
  <c r="G44" i="1"/>
  <c r="F44" i="1"/>
  <c r="AB43" i="1"/>
  <c r="X43" i="1"/>
  <c r="T43" i="1"/>
  <c r="P43" i="1"/>
  <c r="L43" i="1"/>
  <c r="G43" i="1"/>
  <c r="F43" i="1"/>
  <c r="AB42" i="1"/>
  <c r="X42" i="1"/>
  <c r="T42" i="1"/>
  <c r="P42" i="1"/>
  <c r="L42" i="1"/>
  <c r="G42" i="1"/>
  <c r="F42" i="1"/>
  <c r="AB41" i="1"/>
  <c r="X41" i="1"/>
  <c r="T41" i="1"/>
  <c r="P41" i="1"/>
  <c r="L41" i="1"/>
  <c r="G41" i="1"/>
  <c r="F41" i="1"/>
  <c r="AB40" i="1"/>
  <c r="X40" i="1"/>
  <c r="T40" i="1"/>
  <c r="P40" i="1"/>
  <c r="L40" i="1"/>
  <c r="G40" i="1"/>
  <c r="F40" i="1"/>
  <c r="AA39" i="1"/>
  <c r="Z39" i="1"/>
  <c r="W39" i="1"/>
  <c r="V39" i="1"/>
  <c r="S39" i="1"/>
  <c r="R39" i="1"/>
  <c r="O39" i="1"/>
  <c r="N39" i="1"/>
  <c r="K39" i="1"/>
  <c r="J39" i="1"/>
  <c r="AB38" i="1"/>
  <c r="X38" i="1"/>
  <c r="T38" i="1"/>
  <c r="P38" i="1"/>
  <c r="L38" i="1"/>
  <c r="G38" i="1"/>
  <c r="F38" i="1"/>
  <c r="AB37" i="1"/>
  <c r="X37" i="1"/>
  <c r="T37" i="1"/>
  <c r="P37" i="1"/>
  <c r="L37" i="1"/>
  <c r="G37" i="1"/>
  <c r="F37" i="1"/>
  <c r="AB36" i="1"/>
  <c r="X36" i="1"/>
  <c r="T36" i="1"/>
  <c r="P36" i="1"/>
  <c r="L36" i="1"/>
  <c r="G36" i="1"/>
  <c r="F36" i="1"/>
  <c r="AB35" i="1"/>
  <c r="X35" i="1"/>
  <c r="T35" i="1"/>
  <c r="P35" i="1"/>
  <c r="L35" i="1"/>
  <c r="G35" i="1"/>
  <c r="F35" i="1"/>
  <c r="AB34" i="1"/>
  <c r="X34" i="1"/>
  <c r="T34" i="1"/>
  <c r="P34" i="1"/>
  <c r="L34" i="1"/>
  <c r="G34" i="1"/>
  <c r="F34" i="1"/>
  <c r="AB33" i="1"/>
  <c r="X33" i="1"/>
  <c r="T33" i="1"/>
  <c r="P33" i="1"/>
  <c r="L33" i="1"/>
  <c r="G33" i="1"/>
  <c r="F33" i="1"/>
  <c r="X32" i="1"/>
  <c r="T32" i="1"/>
  <c r="P32" i="1"/>
  <c r="L32" i="1"/>
  <c r="G32" i="1"/>
  <c r="F32" i="1"/>
  <c r="AB31" i="1"/>
  <c r="X31" i="1"/>
  <c r="T31" i="1"/>
  <c r="P31" i="1"/>
  <c r="L31" i="1"/>
  <c r="G31" i="1"/>
  <c r="F31" i="1"/>
  <c r="AB30" i="1"/>
  <c r="X30" i="1"/>
  <c r="T30" i="1"/>
  <c r="P30" i="1"/>
  <c r="L30" i="1"/>
  <c r="G30" i="1"/>
  <c r="F30" i="1"/>
  <c r="AB29" i="1"/>
  <c r="X29" i="1"/>
  <c r="T29" i="1"/>
  <c r="P29" i="1"/>
  <c r="L29" i="1"/>
  <c r="G29" i="1"/>
  <c r="F29" i="1"/>
  <c r="AB28" i="1"/>
  <c r="X28" i="1"/>
  <c r="T28" i="1"/>
  <c r="P28" i="1"/>
  <c r="L28" i="1"/>
  <c r="G28" i="1"/>
  <c r="F28" i="1"/>
  <c r="AB27" i="1"/>
  <c r="X27" i="1"/>
  <c r="T27" i="1"/>
  <c r="P27" i="1"/>
  <c r="L27" i="1"/>
  <c r="G27" i="1"/>
  <c r="F27" i="1"/>
  <c r="AB26" i="1"/>
  <c r="X26" i="1"/>
  <c r="T26" i="1"/>
  <c r="P26" i="1"/>
  <c r="L26" i="1"/>
  <c r="G26" i="1"/>
  <c r="F26" i="1"/>
  <c r="AA25" i="1"/>
  <c r="Z25" i="1"/>
  <c r="W25" i="1"/>
  <c r="V25" i="1"/>
  <c r="S25" i="1"/>
  <c r="R25" i="1"/>
  <c r="O25" i="1"/>
  <c r="N25" i="1"/>
  <c r="K25" i="1"/>
  <c r="J25" i="1"/>
  <c r="X24" i="1"/>
  <c r="T24" i="1"/>
  <c r="P24" i="1"/>
  <c r="L24" i="1"/>
  <c r="G24" i="1"/>
  <c r="X19" i="1"/>
  <c r="T19" i="1"/>
  <c r="L19" i="1"/>
  <c r="G19" i="1"/>
  <c r="AB12" i="1"/>
  <c r="X12" i="1"/>
  <c r="T12" i="1"/>
  <c r="P12" i="1"/>
  <c r="L12" i="1"/>
  <c r="G12" i="1"/>
  <c r="F12" i="1"/>
  <c r="AB11" i="1"/>
  <c r="X11" i="1"/>
  <c r="T11" i="1"/>
  <c r="P11" i="1"/>
  <c r="L11" i="1"/>
  <c r="G11" i="1"/>
  <c r="F11" i="1"/>
  <c r="AB10" i="1"/>
  <c r="X10" i="1"/>
  <c r="T10" i="1"/>
  <c r="P10" i="1"/>
  <c r="L10" i="1"/>
  <c r="G10" i="1"/>
  <c r="F10" i="1"/>
  <c r="AB9" i="1"/>
  <c r="X9" i="1"/>
  <c r="T9" i="1"/>
  <c r="P9" i="1"/>
  <c r="L9" i="1"/>
  <c r="G9" i="1"/>
  <c r="F9" i="1"/>
  <c r="AB8" i="1"/>
  <c r="X8" i="1"/>
  <c r="T8" i="1"/>
  <c r="P8" i="1"/>
  <c r="AB7" i="1"/>
  <c r="X7" i="1"/>
  <c r="T7" i="1"/>
  <c r="AA6" i="1"/>
  <c r="Z6" i="1"/>
  <c r="W6" i="1"/>
  <c r="V6" i="1"/>
  <c r="S6" i="1"/>
  <c r="R6" i="1"/>
  <c r="O6" i="1"/>
  <c r="N6" i="1"/>
  <c r="K6" i="1"/>
  <c r="J6" i="1"/>
  <c r="H7" i="1" l="1"/>
  <c r="F6" i="1"/>
  <c r="H12" i="1"/>
  <c r="H42" i="1"/>
  <c r="V46" i="1"/>
  <c r="V48" i="1" s="1"/>
  <c r="V50" i="1" s="1"/>
  <c r="H41" i="1"/>
  <c r="H10" i="1"/>
  <c r="H24" i="1"/>
  <c r="H43" i="1"/>
  <c r="H29" i="1"/>
  <c r="H37" i="1"/>
  <c r="H40" i="1"/>
  <c r="H44" i="1"/>
  <c r="W46" i="1"/>
  <c r="W50" i="1" s="1"/>
  <c r="H9" i="1"/>
  <c r="H19" i="1"/>
  <c r="H45" i="1"/>
  <c r="X39" i="1"/>
  <c r="P39" i="1"/>
  <c r="P6" i="1"/>
  <c r="J46" i="1"/>
  <c r="H33" i="1"/>
  <c r="AB6" i="1"/>
  <c r="T25" i="1"/>
  <c r="T6" i="1"/>
  <c r="K46" i="1"/>
  <c r="K50" i="1" s="1"/>
  <c r="X6" i="1"/>
  <c r="H11" i="1"/>
  <c r="H28" i="1"/>
  <c r="H32" i="1"/>
  <c r="H36" i="1"/>
  <c r="H8" i="1"/>
  <c r="X25" i="1"/>
  <c r="AB25" i="1"/>
  <c r="S46" i="1"/>
  <c r="S50" i="1" s="1"/>
  <c r="G25" i="1"/>
  <c r="L25" i="1"/>
  <c r="Z46" i="1"/>
  <c r="O46" i="1"/>
  <c r="O50" i="1" s="1"/>
  <c r="AA46" i="1"/>
  <c r="AA50" i="1" s="1"/>
  <c r="F39" i="1"/>
  <c r="L39" i="1"/>
  <c r="AB39" i="1"/>
  <c r="G6" i="1"/>
  <c r="L6" i="1"/>
  <c r="H26" i="1"/>
  <c r="H30" i="1"/>
  <c r="H34" i="1"/>
  <c r="H38" i="1"/>
  <c r="R46" i="1"/>
  <c r="T39" i="1"/>
  <c r="N46" i="1"/>
  <c r="P25" i="1"/>
  <c r="H27" i="1"/>
  <c r="H31" i="1"/>
  <c r="H35" i="1"/>
  <c r="G39" i="1"/>
  <c r="F25" i="1"/>
  <c r="H6" i="1" l="1"/>
  <c r="H39" i="1"/>
  <c r="N48" i="1"/>
  <c r="N50" i="1" s="1"/>
  <c r="P50" i="1" s="1"/>
  <c r="J48" i="1"/>
  <c r="J50" i="1" s="1"/>
  <c r="R48" i="1"/>
  <c r="R50" i="1" s="1"/>
  <c r="Z48" i="1"/>
  <c r="Z50" i="1" s="1"/>
  <c r="AB46" i="1"/>
  <c r="P46" i="1"/>
  <c r="X46" i="1"/>
  <c r="X50" i="1" s="1"/>
  <c r="G46" i="1"/>
  <c r="G50" i="1" s="1"/>
  <c r="T46" i="1"/>
  <c r="F46" i="1"/>
  <c r="F48" i="1" s="1"/>
  <c r="H25" i="1"/>
  <c r="L46" i="1"/>
  <c r="H46" i="1" l="1"/>
  <c r="T50" i="1"/>
  <c r="AB50" i="1"/>
  <c r="L50" i="1"/>
  <c r="F50" i="1"/>
  <c r="H50" i="1" l="1"/>
  <c r="H49" i="1"/>
</calcChain>
</file>

<file path=xl/sharedStrings.xml><?xml version="1.0" encoding="utf-8"?>
<sst xmlns="http://schemas.openxmlformats.org/spreadsheetml/2006/main" count="60" uniqueCount="35">
  <si>
    <t>20xx</t>
  </si>
  <si>
    <t>Ansøgt beløb</t>
  </si>
  <si>
    <t>Medfinan-siering</t>
  </si>
  <si>
    <t>Samlet beløb</t>
  </si>
  <si>
    <t>Lønudgifter i alt</t>
  </si>
  <si>
    <t>Stilling</t>
  </si>
  <si>
    <t>Institution</t>
  </si>
  <si>
    <t>mdr./timer</t>
  </si>
  <si>
    <t>Eksempel</t>
  </si>
  <si>
    <t>Lektor</t>
  </si>
  <si>
    <t>AU</t>
  </si>
  <si>
    <t>Projektomkostninger i alt</t>
  </si>
  <si>
    <t>Konferencedeltagelse inkl. rejser</t>
  </si>
  <si>
    <t>Konference, seminar-, møde og workshopafholdelse</t>
  </si>
  <si>
    <t>Dataindsamling, specificer (fx feltarbejde, dyrehold, laboratorieudgifter)</t>
  </si>
  <si>
    <t>Aktiviteter, specificer (fx udstilling, formidling)</t>
  </si>
  <si>
    <t>Forskningsophold, Ph.d./postdoc</t>
  </si>
  <si>
    <t>Publikation i open access-tidsskrifter</t>
  </si>
  <si>
    <t>Apparatur</t>
  </si>
  <si>
    <t>Udgivelse</t>
  </si>
  <si>
    <t>Administrative omkostninger &amp; drift i alt</t>
  </si>
  <si>
    <t>evt. timer</t>
  </si>
  <si>
    <t>Husning (kontor, IT .m.m)</t>
  </si>
  <si>
    <t>Ph.d.-uddannelsestakst</t>
  </si>
  <si>
    <t>Administration</t>
  </si>
  <si>
    <t>Subtotal</t>
  </si>
  <si>
    <r>
      <t xml:space="preserve">NB! Der kan kun tastes </t>
    </r>
    <r>
      <rPr>
        <i/>
        <sz val="20"/>
        <color theme="1"/>
        <rFont val="Calibri"/>
        <family val="2"/>
        <scheme val="minor"/>
      </rPr>
      <t>tal</t>
    </r>
    <r>
      <rPr>
        <sz val="20"/>
        <color theme="1"/>
        <rFont val="Calibri"/>
        <family val="2"/>
        <scheme val="minor"/>
      </rPr>
      <t xml:space="preserve"> ind i årskolonnerne under 'Ansøgt beløb' og 'Medfinansiering'. Derudover kan der tilføjes nye </t>
    </r>
    <r>
      <rPr>
        <i/>
        <sz val="20"/>
        <color theme="1"/>
        <rFont val="Calibri"/>
        <family val="2"/>
        <scheme val="minor"/>
      </rPr>
      <t>poster</t>
    </r>
    <r>
      <rPr>
        <sz val="20"/>
        <color theme="1"/>
        <rFont val="Calibri"/>
        <family val="2"/>
        <scheme val="minor"/>
      </rPr>
      <t xml:space="preserve"> i de tomme felter i første kolonne.</t>
    </r>
  </si>
  <si>
    <t>Medfinansiering tæller også ekstern finansiering som fx andre bevilliger, legater m.m.). Denne kan evt. specificeres i ansøgningen.</t>
  </si>
  <si>
    <t>(auto)</t>
  </si>
  <si>
    <r>
      <t xml:space="preserve">I alt </t>
    </r>
    <r>
      <rPr>
        <sz val="16"/>
        <color theme="1"/>
        <rFont val="Calibri"/>
        <family val="2"/>
        <scheme val="minor"/>
      </rPr>
      <t>(auto)</t>
    </r>
  </si>
  <si>
    <t>Pct. af ansøgt beløb til frikøb til forskning (udfyldes)</t>
  </si>
  <si>
    <t>Adm-procent:</t>
  </si>
  <si>
    <t>Transport ifm. Projektet</t>
  </si>
  <si>
    <t>Total</t>
  </si>
  <si>
    <r>
      <t>Indirekte omkostninger 5%</t>
    </r>
    <r>
      <rPr>
        <sz val="11"/>
        <color theme="1"/>
        <rFont val="Calibri"/>
        <family val="2"/>
        <scheme val="minor"/>
      </rPr>
      <t xml:space="preserve"> (auto)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</si>
</sst>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0" fillId="2" borderId="2" xfId="0" applyFill="1" applyBorder="1" applyAlignment="1"/>
    <xf numFmtId="0" fontId="1" fillId="2" borderId="2" xfId="0" applyFont="1" applyFill="1" applyBorder="1" applyAlignment="1"/>
    <xf numFmtId="0" fontId="0" fillId="2" borderId="2" xfId="0" applyFont="1" applyFill="1" applyBorder="1" applyAlignment="1"/>
    <xf numFmtId="0" fontId="1" fillId="2" borderId="4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0" fillId="2" borderId="0" xfId="0" applyFill="1" applyBorder="1" applyAlignment="1"/>
    <xf numFmtId="0" fontId="1" fillId="2" borderId="0" xfId="0" applyFont="1" applyFill="1" applyBorder="1" applyAlignment="1"/>
    <xf numFmtId="0" fontId="0" fillId="2" borderId="0" xfId="0" applyFont="1" applyFill="1" applyBorder="1" applyAlignment="1"/>
    <xf numFmtId="0" fontId="0" fillId="2" borderId="5" xfId="0" applyFont="1" applyFill="1" applyBorder="1" applyAlignment="1"/>
    <xf numFmtId="0" fontId="1" fillId="2" borderId="6" xfId="0" applyFont="1" applyFill="1" applyBorder="1" applyAlignment="1"/>
    <xf numFmtId="0" fontId="1" fillId="2" borderId="5" xfId="0" applyFont="1" applyFill="1" applyBorder="1" applyAlignment="1"/>
    <xf numFmtId="0" fontId="1" fillId="0" borderId="4" xfId="0" applyFont="1" applyBorder="1" applyAlignment="1"/>
    <xf numFmtId="0" fontId="1" fillId="0" borderId="6" xfId="0" applyFont="1" applyBorder="1" applyAlignment="1"/>
    <xf numFmtId="0" fontId="0" fillId="0" borderId="6" xfId="0" applyFont="1" applyBorder="1" applyAlignment="1"/>
    <xf numFmtId="3" fontId="1" fillId="0" borderId="4" xfId="0" applyNumberFormat="1" applyFont="1" applyBorder="1" applyAlignment="1"/>
    <xf numFmtId="3" fontId="1" fillId="0" borderId="6" xfId="0" applyNumberFormat="1" applyFont="1" applyBorder="1" applyAlignment="1"/>
    <xf numFmtId="0" fontId="1" fillId="2" borderId="0" xfId="0" applyFont="1" applyFill="1" applyBorder="1" applyAlignment="1">
      <alignment textRotation="45"/>
    </xf>
    <xf numFmtId="3" fontId="1" fillId="2" borderId="0" xfId="0" applyNumberFormat="1" applyFont="1" applyFill="1" applyBorder="1" applyAlignment="1"/>
    <xf numFmtId="0" fontId="1" fillId="0" borderId="4" xfId="0" applyFont="1" applyBorder="1" applyAlignment="1">
      <alignment wrapText="1"/>
    </xf>
    <xf numFmtId="0" fontId="1" fillId="0" borderId="0" xfId="0" applyFont="1" applyBorder="1" applyAlignment="1">
      <alignment wrapText="1"/>
    </xf>
    <xf numFmtId="3" fontId="1" fillId="0" borderId="8" xfId="0" applyNumberFormat="1" applyFont="1" applyBorder="1" applyAlignment="1"/>
    <xf numFmtId="3" fontId="1" fillId="0" borderId="10" xfId="0" applyNumberFormat="1" applyFont="1" applyBorder="1" applyAlignment="1"/>
    <xf numFmtId="0" fontId="1" fillId="0" borderId="8" xfId="0" applyFont="1" applyBorder="1" applyAlignment="1"/>
    <xf numFmtId="0" fontId="1" fillId="0" borderId="10" xfId="0" applyFont="1" applyBorder="1" applyAlignment="1"/>
    <xf numFmtId="0" fontId="1" fillId="2" borderId="6" xfId="0" applyFont="1" applyFill="1" applyBorder="1" applyAlignment="1">
      <alignment wrapText="1"/>
    </xf>
    <xf numFmtId="3" fontId="1" fillId="0" borderId="11" xfId="0" applyNumberFormat="1" applyFont="1" applyBorder="1" applyAlignment="1"/>
    <xf numFmtId="3" fontId="1" fillId="0" borderId="13" xfId="0" applyNumberFormat="1" applyFont="1" applyBorder="1" applyAlignment="1"/>
    <xf numFmtId="3" fontId="1" fillId="2" borderId="14" xfId="0" applyNumberFormat="1" applyFont="1" applyFill="1" applyBorder="1" applyAlignment="1"/>
    <xf numFmtId="0" fontId="1" fillId="0" borderId="15" xfId="0" applyFont="1" applyBorder="1" applyAlignment="1"/>
    <xf numFmtId="0" fontId="1" fillId="0" borderId="17" xfId="0" applyFont="1" applyBorder="1" applyAlignment="1"/>
    <xf numFmtId="0" fontId="1" fillId="2" borderId="7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2" borderId="4" xfId="0" applyFont="1" applyFill="1" applyBorder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6" xfId="0" applyFont="1" applyFill="1" applyBorder="1" applyAlignment="1">
      <alignment wrapText="1"/>
    </xf>
    <xf numFmtId="0" fontId="0" fillId="3" borderId="1" xfId="0" applyFont="1" applyFill="1" applyBorder="1" applyAlignment="1"/>
    <xf numFmtId="0" fontId="2" fillId="3" borderId="2" xfId="0" applyFont="1" applyFill="1" applyBorder="1" applyAlignment="1"/>
    <xf numFmtId="0" fontId="0" fillId="3" borderId="3" xfId="0" applyFont="1" applyFill="1" applyBorder="1" applyAlignment="1"/>
    <xf numFmtId="0" fontId="0" fillId="2" borderId="6" xfId="0" applyFont="1" applyFill="1" applyBorder="1" applyAlignment="1"/>
    <xf numFmtId="0" fontId="1" fillId="3" borderId="4" xfId="0" applyFont="1" applyFill="1" applyBorder="1" applyAlignment="1"/>
    <xf numFmtId="0" fontId="1" fillId="3" borderId="6" xfId="0" applyFont="1" applyFill="1" applyBorder="1" applyAlignment="1"/>
    <xf numFmtId="0" fontId="0" fillId="3" borderId="4" xfId="0" applyFont="1" applyFill="1" applyBorder="1" applyAlignment="1"/>
    <xf numFmtId="0" fontId="0" fillId="3" borderId="6" xfId="0" applyFont="1" applyFill="1" applyBorder="1" applyAlignment="1"/>
    <xf numFmtId="3" fontId="0" fillId="2" borderId="0" xfId="0" applyNumberFormat="1" applyFont="1" applyFill="1" applyBorder="1" applyAlignment="1"/>
    <xf numFmtId="0" fontId="0" fillId="3" borderId="4" xfId="0" applyFont="1" applyFill="1" applyBorder="1" applyAlignment="1">
      <alignment wrapText="1"/>
    </xf>
    <xf numFmtId="0" fontId="0" fillId="3" borderId="0" xfId="0" applyFont="1" applyFill="1" applyBorder="1" applyAlignment="1">
      <alignment wrapText="1"/>
    </xf>
    <xf numFmtId="3" fontId="0" fillId="3" borderId="4" xfId="0" applyNumberFormat="1" applyFont="1" applyFill="1" applyBorder="1" applyAlignment="1"/>
    <xf numFmtId="3" fontId="0" fillId="3" borderId="6" xfId="0" applyNumberFormat="1" applyFont="1" applyFill="1" applyBorder="1" applyAlignment="1"/>
    <xf numFmtId="3" fontId="0" fillId="0" borderId="4" xfId="0" applyNumberFormat="1" applyFont="1" applyBorder="1" applyAlignment="1"/>
    <xf numFmtId="3" fontId="0" fillId="0" borderId="6" xfId="0" applyNumberFormat="1" applyFont="1" applyBorder="1" applyAlignment="1"/>
    <xf numFmtId="3" fontId="1" fillId="3" borderId="4" xfId="0" applyNumberFormat="1" applyFont="1" applyFill="1" applyBorder="1" applyAlignment="1"/>
    <xf numFmtId="3" fontId="1" fillId="3" borderId="6" xfId="0" applyNumberFormat="1" applyFont="1" applyFill="1" applyBorder="1" applyAlignment="1"/>
    <xf numFmtId="0" fontId="0" fillId="2" borderId="18" xfId="0" applyFont="1" applyFill="1" applyBorder="1" applyAlignment="1"/>
    <xf numFmtId="0" fontId="0" fillId="2" borderId="19" xfId="0" applyFont="1" applyFill="1" applyBorder="1" applyAlignment="1"/>
    <xf numFmtId="0" fontId="1" fillId="3" borderId="0" xfId="0" applyFont="1" applyFill="1" applyBorder="1" applyAlignment="1">
      <alignment wrapText="1"/>
    </xf>
    <xf numFmtId="3" fontId="1" fillId="0" borderId="0" xfId="0" applyNumberFormat="1" applyFont="1" applyBorder="1" applyAlignment="1">
      <alignment wrapText="1"/>
    </xf>
    <xf numFmtId="3" fontId="0" fillId="3" borderId="0" xfId="0" applyNumberFormat="1" applyFont="1" applyFill="1" applyBorder="1" applyAlignment="1">
      <alignment wrapText="1"/>
    </xf>
    <xf numFmtId="3" fontId="0" fillId="0" borderId="0" xfId="0" applyNumberFormat="1" applyFont="1" applyBorder="1" applyAlignment="1">
      <alignment wrapText="1"/>
    </xf>
    <xf numFmtId="3" fontId="1" fillId="3" borderId="0" xfId="0" applyNumberFormat="1" applyFont="1" applyFill="1" applyBorder="1" applyAlignment="1">
      <alignment wrapText="1"/>
    </xf>
    <xf numFmtId="3" fontId="1" fillId="0" borderId="9" xfId="0" applyNumberFormat="1" applyFont="1" applyBorder="1" applyAlignment="1">
      <alignment wrapText="1"/>
    </xf>
    <xf numFmtId="3" fontId="1" fillId="0" borderId="12" xfId="0" applyNumberFormat="1" applyFont="1" applyBorder="1" applyAlignment="1">
      <alignment wrapText="1"/>
    </xf>
    <xf numFmtId="0" fontId="0" fillId="2" borderId="18" xfId="0" applyFont="1" applyFill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16" xfId="0" applyFont="1" applyBorder="1" applyAlignment="1">
      <alignment wrapText="1"/>
    </xf>
    <xf numFmtId="3" fontId="0" fillId="4" borderId="4" xfId="0" applyNumberFormat="1" applyFont="1" applyFill="1" applyBorder="1" applyAlignment="1"/>
    <xf numFmtId="3" fontId="0" fillId="4" borderId="0" xfId="0" applyNumberFormat="1" applyFont="1" applyFill="1" applyBorder="1" applyAlignment="1">
      <alignment wrapText="1"/>
    </xf>
    <xf numFmtId="3" fontId="0" fillId="4" borderId="6" xfId="0" applyNumberFormat="1" applyFont="1" applyFill="1" applyBorder="1" applyAlignment="1"/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 applyProtection="1">
      <alignment wrapText="1"/>
      <protection locked="0"/>
    </xf>
    <xf numFmtId="0" fontId="0" fillId="3" borderId="0" xfId="0" applyFont="1" applyFill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0" xfId="0" applyFont="1" applyBorder="1" applyAlignment="1" applyProtection="1">
      <alignment wrapText="1"/>
      <protection locked="0"/>
    </xf>
    <xf numFmtId="3" fontId="0" fillId="0" borderId="4" xfId="0" applyNumberFormat="1" applyFont="1" applyBorder="1" applyAlignment="1" applyProtection="1">
      <protection locked="0"/>
    </xf>
    <xf numFmtId="3" fontId="0" fillId="0" borderId="0" xfId="0" applyNumberFormat="1" applyFont="1" applyBorder="1" applyAlignment="1" applyProtection="1">
      <alignment wrapText="1"/>
      <protection locked="0"/>
    </xf>
    <xf numFmtId="3" fontId="0" fillId="3" borderId="4" xfId="0" applyNumberFormat="1" applyFont="1" applyFill="1" applyBorder="1" applyAlignment="1" applyProtection="1">
      <protection locked="0"/>
    </xf>
    <xf numFmtId="3" fontId="0" fillId="3" borderId="0" xfId="0" applyNumberFormat="1" applyFont="1" applyFill="1" applyBorder="1" applyAlignment="1" applyProtection="1">
      <alignment wrapText="1"/>
      <protection locked="0"/>
    </xf>
    <xf numFmtId="0" fontId="0" fillId="3" borderId="4" xfId="0" applyFont="1" applyFill="1" applyBorder="1" applyAlignment="1" applyProtection="1">
      <protection locked="0"/>
    </xf>
    <xf numFmtId="0" fontId="0" fillId="0" borderId="4" xfId="0" applyFont="1" applyBorder="1" applyAlignment="1" applyProtection="1">
      <protection locked="0"/>
    </xf>
    <xf numFmtId="0" fontId="2" fillId="3" borderId="2" xfId="0" applyFont="1" applyFill="1" applyBorder="1" applyAlignment="1" applyProtection="1">
      <alignment wrapText="1"/>
      <protection locked="0"/>
    </xf>
    <xf numFmtId="9" fontId="0" fillId="3" borderId="6" xfId="0" applyNumberFormat="1" applyFont="1" applyFill="1" applyBorder="1" applyAlignment="1"/>
    <xf numFmtId="3" fontId="0" fillId="3" borderId="20" xfId="0" applyNumberFormat="1" applyFont="1" applyFill="1" applyBorder="1" applyAlignment="1" applyProtection="1">
      <protection locked="0"/>
    </xf>
    <xf numFmtId="0" fontId="0" fillId="5" borderId="4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3" fontId="0" fillId="5" borderId="4" xfId="0" applyNumberFormat="1" applyFont="1" applyFill="1" applyBorder="1" applyAlignment="1" applyProtection="1">
      <protection locked="0"/>
    </xf>
    <xf numFmtId="0" fontId="0" fillId="5" borderId="6" xfId="0" applyFont="1" applyFill="1" applyBorder="1" applyAlignment="1"/>
    <xf numFmtId="0" fontId="0" fillId="5" borderId="4" xfId="0" applyFont="1" applyFill="1" applyBorder="1" applyAlignment="1" applyProtection="1">
      <protection locked="0"/>
    </xf>
    <xf numFmtId="0" fontId="0" fillId="5" borderId="0" xfId="0" applyFill="1"/>
    <xf numFmtId="0" fontId="0" fillId="2" borderId="4" xfId="0" applyFont="1" applyFill="1" applyBorder="1" applyAlignment="1" applyProtection="1">
      <alignment wrapText="1"/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3" fontId="0" fillId="2" borderId="4" xfId="0" applyNumberFormat="1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0" xfId="0" applyFill="1"/>
    <xf numFmtId="0" fontId="0" fillId="5" borderId="21" xfId="0" applyFont="1" applyFill="1" applyBorder="1" applyAlignment="1" applyProtection="1">
      <alignment wrapText="1"/>
      <protection locked="0"/>
    </xf>
    <xf numFmtId="0" fontId="0" fillId="2" borderId="21" xfId="0" applyFont="1" applyFill="1" applyBorder="1" applyAlignment="1" applyProtection="1">
      <alignment wrapText="1"/>
      <protection locked="0"/>
    </xf>
    <xf numFmtId="0" fontId="0" fillId="3" borderId="21" xfId="0" applyFont="1" applyFill="1" applyBorder="1" applyAlignment="1" applyProtection="1">
      <alignment wrapText="1"/>
      <protection locked="0"/>
    </xf>
    <xf numFmtId="0" fontId="0" fillId="5" borderId="22" xfId="0" applyFont="1" applyFill="1" applyBorder="1" applyAlignment="1" applyProtection="1">
      <alignment wrapText="1"/>
      <protection locked="0"/>
    </xf>
    <xf numFmtId="0" fontId="0" fillId="2" borderId="22" xfId="0" applyFont="1" applyFill="1" applyBorder="1" applyAlignment="1" applyProtection="1">
      <alignment wrapText="1"/>
      <protection locked="0"/>
    </xf>
    <xf numFmtId="0" fontId="0" fillId="3" borderId="22" xfId="0" applyFont="1" applyFill="1" applyBorder="1" applyAlignment="1" applyProtection="1">
      <alignment wrapText="1"/>
      <protection locked="0"/>
    </xf>
    <xf numFmtId="3" fontId="0" fillId="5" borderId="21" xfId="0" applyNumberFormat="1" applyFont="1" applyFill="1" applyBorder="1" applyAlignment="1" applyProtection="1">
      <alignment wrapText="1"/>
      <protection locked="0"/>
    </xf>
    <xf numFmtId="3" fontId="0" fillId="2" borderId="21" xfId="0" applyNumberFormat="1" applyFont="1" applyFill="1" applyBorder="1" applyAlignment="1" applyProtection="1">
      <alignment wrapText="1"/>
      <protection locked="0"/>
    </xf>
    <xf numFmtId="3" fontId="0" fillId="3" borderId="21" xfId="0" applyNumberFormat="1" applyFont="1" applyFill="1" applyBorder="1" applyAlignment="1" applyProtection="1">
      <alignment wrapText="1"/>
      <protection locked="0"/>
    </xf>
    <xf numFmtId="3" fontId="0" fillId="0" borderId="21" xfId="0" applyNumberFormat="1" applyFont="1" applyBorder="1" applyAlignment="1" applyProtection="1">
      <alignment wrapText="1"/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1" fillId="0" borderId="0" xfId="0" applyFont="1" applyBorder="1" applyAlignment="1" applyProtection="1">
      <alignment textRotation="45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0" fontId="1" fillId="3" borderId="0" xfId="0" applyFont="1" applyFill="1" applyBorder="1" applyAlignment="1" applyProtection="1">
      <alignment textRotation="45"/>
      <protection locked="0"/>
    </xf>
    <xf numFmtId="3" fontId="1" fillId="3" borderId="0" xfId="0" applyNumberFormat="1" applyFont="1" applyFill="1" applyBorder="1" applyAlignment="1"/>
    <xf numFmtId="0" fontId="1" fillId="0" borderId="4" xfId="0" applyFont="1" applyBorder="1" applyAlignment="1" applyProtection="1">
      <alignment horizontal="center" wrapText="1"/>
      <protection locked="0"/>
    </xf>
    <xf numFmtId="0" fontId="1" fillId="0" borderId="0" xfId="0" applyFont="1" applyBorder="1" applyAlignment="1" applyProtection="1">
      <alignment horizontal="center" wrapText="1"/>
      <protection locked="0"/>
    </xf>
    <xf numFmtId="0" fontId="1" fillId="0" borderId="6" xfId="0" applyFont="1" applyBorder="1" applyAlignment="1" applyProtection="1">
      <alignment horizontal="center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 applyAlignment="1" applyProtection="1">
      <alignment horizontal="center" wrapText="1"/>
      <protection locked="0"/>
    </xf>
    <xf numFmtId="0" fontId="0" fillId="2" borderId="6" xfId="0" applyFont="1" applyFill="1" applyBorder="1" applyAlignment="1" applyProtection="1">
      <alignment horizontal="center" wrapText="1"/>
      <protection locked="0"/>
    </xf>
    <xf numFmtId="0" fontId="1" fillId="2" borderId="23" xfId="0" applyFont="1" applyFill="1" applyBorder="1" applyAlignment="1"/>
    <xf numFmtId="0" fontId="1" fillId="2" borderId="3" xfId="0" applyFont="1" applyFill="1" applyBorder="1" applyAlignment="1"/>
    <xf numFmtId="0" fontId="4" fillId="0" borderId="2" xfId="0" applyFont="1" applyBorder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603251</xdr:colOff>
      <xdr:row>0</xdr:row>
      <xdr:rowOff>96982</xdr:rowOff>
    </xdr:from>
    <xdr:to>
      <xdr:col>3</xdr:col>
      <xdr:colOff>371207</xdr:colOff>
      <xdr:row>5</xdr:row>
      <xdr:rowOff>181065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790F565-BA34-4896-8F36-612CC74BAF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04" t="7692" r="17261" b="14492"/>
        <a:stretch/>
      </xdr:blipFill>
      <xdr:spPr>
        <a:xfrm>
          <a:off x="603251" y="96982"/>
          <a:ext cx="3217738" cy="1261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54"/>
  <sheetViews>
    <sheetView tabSelected="1" view="pageBreakPreview" topLeftCell="A10" zoomScale="85" zoomScaleNormal="55" zoomScaleSheetLayoutView="85" workbookViewId="0">
      <selection activeCell="A31" sqref="A31"/>
    </sheetView>
  </sheetViews>
  <sheetFormatPr defaultRowHeight="15" x14ac:dyDescent="0.25"/>
  <cols>
    <col min="1" max="1" width="30.42578125" style="36" customWidth="1"/>
    <col min="2" max="2" width="12.5703125" customWidth="1"/>
    <col min="3" max="3" width="7.42578125" customWidth="1"/>
    <col min="4" max="4" width="8.85546875" customWidth="1"/>
    <col min="5" max="5" width="4.5703125" customWidth="1"/>
    <col min="6" max="6" width="14.5703125" customWidth="1"/>
    <col min="7" max="7" width="14.5703125" style="36" customWidth="1"/>
    <col min="8" max="8" width="16.85546875" customWidth="1"/>
    <col min="9" max="9" width="4.42578125" customWidth="1"/>
    <col min="10" max="10" width="15.140625" customWidth="1"/>
    <col min="11" max="11" width="14.5703125" style="36" customWidth="1"/>
    <col min="12" max="12" width="14.42578125" customWidth="1"/>
    <col min="13" max="13" width="4.42578125" customWidth="1"/>
    <col min="14" max="14" width="13.85546875" customWidth="1"/>
    <col min="15" max="15" width="14.5703125" style="36" customWidth="1"/>
    <col min="16" max="16" width="14.42578125" customWidth="1"/>
    <col min="17" max="17" width="4.42578125" customWidth="1"/>
    <col min="18" max="18" width="14.42578125" customWidth="1"/>
    <col min="19" max="19" width="14.42578125" style="36" customWidth="1"/>
    <col min="20" max="20" width="15.5703125" customWidth="1"/>
    <col min="21" max="21" width="4.42578125" customWidth="1"/>
    <col min="22" max="22" width="13.5703125" customWidth="1"/>
    <col min="23" max="23" width="13.5703125" style="36" customWidth="1"/>
    <col min="24" max="24" width="14.42578125" customWidth="1"/>
    <col min="25" max="25" width="4.42578125" customWidth="1"/>
    <col min="26" max="26" width="11.5703125" customWidth="1"/>
    <col min="27" max="27" width="11.5703125" style="36" customWidth="1"/>
    <col min="28" max="28" width="13" customWidth="1"/>
  </cols>
  <sheetData>
    <row r="1" spans="1:29" x14ac:dyDescent="0.25">
      <c r="A1" s="1"/>
      <c r="B1" s="2"/>
      <c r="C1" s="2"/>
      <c r="D1" s="2"/>
      <c r="E1" s="2"/>
      <c r="F1" s="3"/>
      <c r="G1" s="2"/>
      <c r="H1" s="3"/>
      <c r="I1" s="4"/>
      <c r="J1" s="3"/>
      <c r="K1" s="2"/>
      <c r="L1" s="3"/>
      <c r="M1" s="4"/>
      <c r="N1" s="3"/>
      <c r="O1" s="2"/>
      <c r="P1" s="3"/>
      <c r="Q1" s="4"/>
      <c r="R1" s="5"/>
      <c r="S1" s="2"/>
      <c r="T1" s="5"/>
      <c r="U1" s="4"/>
      <c r="V1" s="5"/>
      <c r="W1" s="2"/>
      <c r="X1" s="5"/>
      <c r="Y1" s="119"/>
      <c r="Z1" s="5"/>
      <c r="AA1" s="2"/>
      <c r="AB1" s="5"/>
    </row>
    <row r="2" spans="1:29" ht="15.75" thickBot="1" x14ac:dyDescent="0.3">
      <c r="A2" s="6"/>
      <c r="B2" s="7"/>
      <c r="C2" s="7"/>
      <c r="D2" s="7"/>
      <c r="E2" s="7"/>
      <c r="F2" s="8"/>
      <c r="G2" s="7"/>
      <c r="H2" s="8"/>
      <c r="I2" s="9"/>
      <c r="J2" s="8"/>
      <c r="K2" s="7"/>
      <c r="L2" s="8"/>
      <c r="M2" s="9"/>
      <c r="N2" s="8"/>
      <c r="O2" s="7"/>
      <c r="P2" s="8"/>
      <c r="Q2" s="9"/>
      <c r="R2" s="10"/>
      <c r="S2" s="7"/>
      <c r="T2" s="10"/>
      <c r="U2" s="9"/>
      <c r="V2" s="10"/>
      <c r="W2" s="7"/>
      <c r="X2" s="11"/>
      <c r="Y2" s="43"/>
      <c r="Z2" s="11"/>
      <c r="AA2" s="34"/>
      <c r="AB2" s="11"/>
    </row>
    <row r="3" spans="1:29" ht="21" x14ac:dyDescent="0.35">
      <c r="A3" s="37"/>
      <c r="B3" s="38"/>
      <c r="C3" s="38"/>
      <c r="D3" s="38"/>
      <c r="E3" s="39"/>
      <c r="F3" s="40"/>
      <c r="G3" s="41" t="s">
        <v>29</v>
      </c>
      <c r="H3" s="42"/>
      <c r="I3" s="10"/>
      <c r="J3" s="40"/>
      <c r="K3" s="83" t="s">
        <v>0</v>
      </c>
      <c r="L3" s="72" t="s">
        <v>28</v>
      </c>
      <c r="M3" s="10"/>
      <c r="N3" s="40"/>
      <c r="O3" s="83" t="s">
        <v>0</v>
      </c>
      <c r="P3" s="72" t="s">
        <v>28</v>
      </c>
      <c r="Q3" s="10"/>
      <c r="R3" s="40"/>
      <c r="S3" s="83" t="s">
        <v>0</v>
      </c>
      <c r="T3" s="72" t="s">
        <v>28</v>
      </c>
      <c r="U3" s="10"/>
      <c r="V3" s="40"/>
      <c r="W3" s="83" t="s">
        <v>0</v>
      </c>
      <c r="X3" s="72" t="s">
        <v>28</v>
      </c>
      <c r="Y3" s="43"/>
      <c r="Z3" s="40"/>
      <c r="AA3" s="83" t="s">
        <v>0</v>
      </c>
      <c r="AB3" s="72" t="s">
        <v>28</v>
      </c>
    </row>
    <row r="4" spans="1:29" ht="30" x14ac:dyDescent="0.25">
      <c r="A4" s="37"/>
      <c r="B4" s="38"/>
      <c r="C4" s="38"/>
      <c r="D4" s="38"/>
      <c r="E4" s="38"/>
      <c r="F4" s="112" t="s">
        <v>1</v>
      </c>
      <c r="G4" s="113" t="s">
        <v>2</v>
      </c>
      <c r="H4" s="114" t="s">
        <v>3</v>
      </c>
      <c r="I4" s="115"/>
      <c r="J4" s="112" t="s">
        <v>1</v>
      </c>
      <c r="K4" s="113" t="s">
        <v>2</v>
      </c>
      <c r="L4" s="114" t="s">
        <v>3</v>
      </c>
      <c r="M4" s="115"/>
      <c r="N4" s="112" t="s">
        <v>1</v>
      </c>
      <c r="O4" s="113" t="s">
        <v>2</v>
      </c>
      <c r="P4" s="114" t="s">
        <v>3</v>
      </c>
      <c r="Q4" s="115"/>
      <c r="R4" s="112" t="s">
        <v>1</v>
      </c>
      <c r="S4" s="113" t="s">
        <v>2</v>
      </c>
      <c r="T4" s="114" t="s">
        <v>3</v>
      </c>
      <c r="U4" s="116"/>
      <c r="V4" s="112" t="s">
        <v>1</v>
      </c>
      <c r="W4" s="113" t="s">
        <v>2</v>
      </c>
      <c r="X4" s="114" t="s">
        <v>3</v>
      </c>
      <c r="Y4" s="117"/>
      <c r="Z4" s="112" t="s">
        <v>1</v>
      </c>
      <c r="AA4" s="113" t="s">
        <v>2</v>
      </c>
      <c r="AB4" s="114" t="s">
        <v>3</v>
      </c>
    </row>
    <row r="5" spans="1:29" x14ac:dyDescent="0.25">
      <c r="A5" s="37"/>
      <c r="B5" s="38"/>
      <c r="C5" s="38"/>
      <c r="D5" s="38"/>
      <c r="E5" s="7"/>
      <c r="F5" s="44"/>
      <c r="G5" s="59"/>
      <c r="H5" s="45"/>
      <c r="I5" s="9"/>
      <c r="J5" s="44"/>
      <c r="K5" s="59"/>
      <c r="L5" s="45"/>
      <c r="M5" s="9"/>
      <c r="N5" s="44"/>
      <c r="O5" s="59"/>
      <c r="P5" s="45"/>
      <c r="Q5" s="9"/>
      <c r="R5" s="46"/>
      <c r="S5" s="50"/>
      <c r="T5" s="47"/>
      <c r="U5" s="10"/>
      <c r="V5" s="46"/>
      <c r="W5" s="50"/>
      <c r="X5" s="47"/>
      <c r="Y5" s="43"/>
      <c r="Z5" s="46"/>
      <c r="AA5" s="50"/>
      <c r="AB5" s="47"/>
    </row>
    <row r="6" spans="1:29" ht="49.5" x14ac:dyDescent="0.3">
      <c r="A6" s="107" t="s">
        <v>4</v>
      </c>
      <c r="B6" s="108" t="s">
        <v>5</v>
      </c>
      <c r="C6" s="108" t="s">
        <v>6</v>
      </c>
      <c r="D6" s="108" t="s">
        <v>7</v>
      </c>
      <c r="E6" s="7"/>
      <c r="F6" s="17">
        <f>SUM(F7:F24)</f>
        <v>300833</v>
      </c>
      <c r="G6" s="60">
        <f>SUM(G7:G24)</f>
        <v>265725</v>
      </c>
      <c r="H6" s="18">
        <f>SUM(H7:H24)</f>
        <v>566558</v>
      </c>
      <c r="I6" s="48"/>
      <c r="J6" s="17">
        <f>SUM(J7:J24)</f>
        <v>90000</v>
      </c>
      <c r="K6" s="60">
        <f>SUM(K7:K24)</f>
        <v>90000</v>
      </c>
      <c r="L6" s="18">
        <f>SUM(L7:L24)</f>
        <v>180000</v>
      </c>
      <c r="M6" s="48"/>
      <c r="N6" s="17">
        <f>SUM(N7:N24)</f>
        <v>104373</v>
      </c>
      <c r="O6" s="60">
        <f>SUM(O7:O24)</f>
        <v>0</v>
      </c>
      <c r="P6" s="18">
        <f>SUM(P7:P24)</f>
        <v>104373</v>
      </c>
      <c r="Q6" s="48"/>
      <c r="R6" s="17">
        <f>SUM(R7:R24)</f>
        <v>106460</v>
      </c>
      <c r="S6" s="60">
        <f>SUM(S7:S24)</f>
        <v>32775</v>
      </c>
      <c r="T6" s="18">
        <f>SUM(T7:T24)</f>
        <v>139235</v>
      </c>
      <c r="U6" s="48"/>
      <c r="V6" s="17">
        <f>SUM(V7:V24)</f>
        <v>0</v>
      </c>
      <c r="W6" s="60">
        <f>SUM(W7:W24)</f>
        <v>142950</v>
      </c>
      <c r="X6" s="18">
        <f>SUM(X7:X24)</f>
        <v>142950</v>
      </c>
      <c r="Y6" s="43"/>
      <c r="Z6" s="14">
        <f>SUM(Z7:Z24)</f>
        <v>0</v>
      </c>
      <c r="AA6" s="22">
        <f>SUM(AA7:AA24)</f>
        <v>0</v>
      </c>
      <c r="AB6" s="15">
        <f>SUM(AB7:AB24)</f>
        <v>0</v>
      </c>
    </row>
    <row r="7" spans="1:29" x14ac:dyDescent="0.25">
      <c r="A7" s="73" t="s">
        <v>8</v>
      </c>
      <c r="B7" s="74" t="s">
        <v>9</v>
      </c>
      <c r="C7" s="74" t="s">
        <v>10</v>
      </c>
      <c r="D7" s="74">
        <v>36</v>
      </c>
      <c r="E7" s="38"/>
      <c r="F7" s="51">
        <f>J7+N7+R7+V7+Z7</f>
        <v>300833</v>
      </c>
      <c r="G7" s="61">
        <f>K7+O7+S7+W7+AA7</f>
        <v>265725</v>
      </c>
      <c r="H7" s="52">
        <f>SUM(F7:G7)</f>
        <v>566558</v>
      </c>
      <c r="I7" s="48"/>
      <c r="J7" s="79">
        <v>90000</v>
      </c>
      <c r="K7" s="80">
        <v>90000</v>
      </c>
      <c r="L7" s="52">
        <f>SUM(J7:K7)</f>
        <v>180000</v>
      </c>
      <c r="M7" s="48"/>
      <c r="N7" s="79">
        <v>104373</v>
      </c>
      <c r="O7" s="80"/>
      <c r="P7" s="52">
        <f>SUM(N7:O7)</f>
        <v>104373</v>
      </c>
      <c r="Q7" s="48"/>
      <c r="R7" s="79">
        <v>106460</v>
      </c>
      <c r="S7" s="80">
        <v>32775</v>
      </c>
      <c r="T7" s="52">
        <f>SUM(R7:S7)</f>
        <v>139235</v>
      </c>
      <c r="U7" s="48"/>
      <c r="V7" s="79"/>
      <c r="W7" s="80">
        <v>142950</v>
      </c>
      <c r="X7" s="52">
        <f>SUM(V7:W7)</f>
        <v>142950</v>
      </c>
      <c r="Y7" s="43"/>
      <c r="Z7" s="81"/>
      <c r="AA7" s="74"/>
      <c r="AB7" s="47">
        <f>SUM(Z7:AA7)</f>
        <v>0</v>
      </c>
    </row>
    <row r="8" spans="1:29" x14ac:dyDescent="0.25">
      <c r="A8" s="75"/>
      <c r="B8" s="76"/>
      <c r="C8" s="76"/>
      <c r="D8" s="76"/>
      <c r="E8" s="38"/>
      <c r="F8" s="69">
        <f>J8+N8+R8+V8+Z8</f>
        <v>0</v>
      </c>
      <c r="G8" s="70">
        <f>K8+O8+S8+W8+AA8</f>
        <v>0</v>
      </c>
      <c r="H8" s="71">
        <f>SUM(F8:G8)</f>
        <v>0</v>
      </c>
      <c r="I8" s="48"/>
      <c r="J8" s="77"/>
      <c r="K8" s="78"/>
      <c r="L8" s="54">
        <f>SUM(J8:K8)</f>
        <v>0</v>
      </c>
      <c r="M8" s="48"/>
      <c r="N8" s="77"/>
      <c r="O8" s="78"/>
      <c r="P8" s="54">
        <f t="shared" ref="P8" si="0">SUM(N8:O8)</f>
        <v>0</v>
      </c>
      <c r="Q8" s="48"/>
      <c r="R8" s="77"/>
      <c r="S8" s="78"/>
      <c r="T8" s="54">
        <f t="shared" ref="T8" si="1">SUM(R8:S8)</f>
        <v>0</v>
      </c>
      <c r="U8" s="48"/>
      <c r="V8" s="77"/>
      <c r="W8" s="78"/>
      <c r="X8" s="54">
        <f t="shared" ref="X8" si="2">SUM(V8:W8)</f>
        <v>0</v>
      </c>
      <c r="Y8" s="43"/>
      <c r="Z8" s="82"/>
      <c r="AA8" s="76"/>
      <c r="AB8" s="16">
        <f t="shared" ref="AB8" si="3">SUM(Z8:AA8)</f>
        <v>0</v>
      </c>
    </row>
    <row r="9" spans="1:29" x14ac:dyDescent="0.25">
      <c r="A9" s="73"/>
      <c r="B9" s="74"/>
      <c r="C9" s="74"/>
      <c r="D9" s="74"/>
      <c r="E9" s="38"/>
      <c r="F9" s="51">
        <f t="shared" ref="F9:G24" si="4">J9+N9+R9+V9+Z9</f>
        <v>0</v>
      </c>
      <c r="G9" s="61">
        <f t="shared" si="4"/>
        <v>0</v>
      </c>
      <c r="H9" s="52">
        <f t="shared" ref="H9:H24" si="5">SUM(F9:G9)</f>
        <v>0</v>
      </c>
      <c r="I9" s="48"/>
      <c r="J9" s="79"/>
      <c r="K9" s="80"/>
      <c r="L9" s="52">
        <f>SUM(J9:K9)</f>
        <v>0</v>
      </c>
      <c r="M9" s="48"/>
      <c r="N9" s="79"/>
      <c r="O9" s="80"/>
      <c r="P9" s="52">
        <f>SUM(N9:O9)</f>
        <v>0</v>
      </c>
      <c r="Q9" s="48"/>
      <c r="R9" s="79"/>
      <c r="S9" s="80"/>
      <c r="T9" s="52">
        <f>SUM(R9:S9)</f>
        <v>0</v>
      </c>
      <c r="U9" s="48"/>
      <c r="V9" s="79"/>
      <c r="W9" s="80"/>
      <c r="X9" s="52">
        <f>SUM(V9:W9)</f>
        <v>0</v>
      </c>
      <c r="Y9" s="43"/>
      <c r="Z9" s="81"/>
      <c r="AA9" s="74"/>
      <c r="AB9" s="47">
        <f>SUM(Z9:AA9)</f>
        <v>0</v>
      </c>
    </row>
    <row r="10" spans="1:29" x14ac:dyDescent="0.25">
      <c r="A10" s="75"/>
      <c r="B10" s="76"/>
      <c r="C10" s="76"/>
      <c r="D10" s="76"/>
      <c r="E10" s="38"/>
      <c r="F10" s="53">
        <f t="shared" si="4"/>
        <v>0</v>
      </c>
      <c r="G10" s="62">
        <f t="shared" si="4"/>
        <v>0</v>
      </c>
      <c r="H10" s="54">
        <f t="shared" si="5"/>
        <v>0</v>
      </c>
      <c r="I10" s="48"/>
      <c r="J10" s="77"/>
      <c r="K10" s="78"/>
      <c r="L10" s="54">
        <f t="shared" ref="L10:L24" si="6">SUM(J10:K10)</f>
        <v>0</v>
      </c>
      <c r="M10" s="48"/>
      <c r="N10" s="77"/>
      <c r="O10" s="78"/>
      <c r="P10" s="54">
        <f t="shared" ref="P10:P24" si="7">SUM(N10:O10)</f>
        <v>0</v>
      </c>
      <c r="Q10" s="48"/>
      <c r="R10" s="77"/>
      <c r="S10" s="78"/>
      <c r="T10" s="54">
        <f t="shared" ref="T10:T24" si="8">SUM(R10:S10)</f>
        <v>0</v>
      </c>
      <c r="U10" s="48"/>
      <c r="V10" s="77"/>
      <c r="W10" s="78"/>
      <c r="X10" s="54">
        <f t="shared" ref="X10:X24" si="9">SUM(V10:W10)</f>
        <v>0</v>
      </c>
      <c r="Y10" s="43"/>
      <c r="Z10" s="82"/>
      <c r="AA10" s="76"/>
      <c r="AB10" s="16">
        <f t="shared" ref="AB10:AB24" si="10">SUM(Z10:AA10)</f>
        <v>0</v>
      </c>
    </row>
    <row r="11" spans="1:29" x14ac:dyDescent="0.25">
      <c r="A11" s="73"/>
      <c r="B11" s="74"/>
      <c r="C11" s="74"/>
      <c r="D11" s="74"/>
      <c r="E11" s="38"/>
      <c r="F11" s="51">
        <f t="shared" si="4"/>
        <v>0</v>
      </c>
      <c r="G11" s="61">
        <f t="shared" si="4"/>
        <v>0</v>
      </c>
      <c r="H11" s="52">
        <f t="shared" si="5"/>
        <v>0</v>
      </c>
      <c r="I11" s="48"/>
      <c r="J11" s="79"/>
      <c r="K11" s="80"/>
      <c r="L11" s="52">
        <f t="shared" si="6"/>
        <v>0</v>
      </c>
      <c r="M11" s="48"/>
      <c r="N11" s="79"/>
      <c r="O11" s="80"/>
      <c r="P11" s="52">
        <f t="shared" si="7"/>
        <v>0</v>
      </c>
      <c r="Q11" s="48"/>
      <c r="R11" s="79"/>
      <c r="S11" s="80"/>
      <c r="T11" s="52">
        <f t="shared" si="8"/>
        <v>0</v>
      </c>
      <c r="U11" s="48"/>
      <c r="V11" s="79"/>
      <c r="W11" s="80"/>
      <c r="X11" s="52">
        <f t="shared" si="9"/>
        <v>0</v>
      </c>
      <c r="Y11" s="43"/>
      <c r="Z11" s="81"/>
      <c r="AA11" s="74"/>
      <c r="AB11" s="47">
        <f t="shared" si="10"/>
        <v>0</v>
      </c>
    </row>
    <row r="12" spans="1:29" x14ac:dyDescent="0.25">
      <c r="A12" s="75"/>
      <c r="B12" s="76"/>
      <c r="C12" s="76"/>
      <c r="D12" s="76"/>
      <c r="E12" s="38"/>
      <c r="F12" s="53">
        <f t="shared" si="4"/>
        <v>0</v>
      </c>
      <c r="G12" s="62">
        <f t="shared" si="4"/>
        <v>0</v>
      </c>
      <c r="H12" s="54">
        <f>SUM(F12:G12)</f>
        <v>0</v>
      </c>
      <c r="I12" s="48"/>
      <c r="J12" s="77"/>
      <c r="K12" s="78"/>
      <c r="L12" s="54">
        <f t="shared" si="6"/>
        <v>0</v>
      </c>
      <c r="M12" s="48"/>
      <c r="N12" s="77"/>
      <c r="O12" s="78"/>
      <c r="P12" s="54">
        <f t="shared" si="7"/>
        <v>0</v>
      </c>
      <c r="Q12" s="48"/>
      <c r="R12" s="77"/>
      <c r="S12" s="78"/>
      <c r="T12" s="54">
        <f t="shared" si="8"/>
        <v>0</v>
      </c>
      <c r="U12" s="48"/>
      <c r="V12" s="77"/>
      <c r="W12" s="78"/>
      <c r="X12" s="54">
        <f t="shared" si="9"/>
        <v>0</v>
      </c>
      <c r="Y12" s="43"/>
      <c r="Z12" s="82"/>
      <c r="AA12" s="76"/>
      <c r="AB12" s="16">
        <f t="shared" si="10"/>
        <v>0</v>
      </c>
    </row>
    <row r="13" spans="1:29" s="91" customFormat="1" x14ac:dyDescent="0.25">
      <c r="A13" s="86"/>
      <c r="B13" s="97"/>
      <c r="C13" s="100"/>
      <c r="D13" s="87"/>
      <c r="E13" s="38"/>
      <c r="F13" s="51">
        <f>J13+N13+R13+V13+Z13</f>
        <v>0</v>
      </c>
      <c r="G13" s="61">
        <f t="shared" si="4"/>
        <v>0</v>
      </c>
      <c r="H13" s="52">
        <f>SUM(F13:G13)</f>
        <v>0</v>
      </c>
      <c r="I13" s="48"/>
      <c r="J13" s="88"/>
      <c r="K13" s="103"/>
      <c r="L13" s="52">
        <f t="shared" si="6"/>
        <v>0</v>
      </c>
      <c r="M13" s="48"/>
      <c r="N13" s="88"/>
      <c r="O13" s="103"/>
      <c r="P13" s="52">
        <f t="shared" si="7"/>
        <v>0</v>
      </c>
      <c r="Q13" s="48"/>
      <c r="R13" s="88"/>
      <c r="S13" s="103"/>
      <c r="T13" s="52">
        <f t="shared" si="8"/>
        <v>0</v>
      </c>
      <c r="U13" s="48"/>
      <c r="V13" s="88"/>
      <c r="W13" s="103"/>
      <c r="X13" s="52">
        <f t="shared" si="9"/>
        <v>0</v>
      </c>
      <c r="Y13" s="43"/>
      <c r="Z13" s="90"/>
      <c r="AA13" s="97"/>
      <c r="AB13" s="89">
        <f t="shared" si="10"/>
        <v>0</v>
      </c>
      <c r="AC13" s="96"/>
    </row>
    <row r="14" spans="1:29" s="96" customFormat="1" x14ac:dyDescent="0.25">
      <c r="A14" s="92"/>
      <c r="B14" s="98"/>
      <c r="C14" s="101"/>
      <c r="D14" s="93"/>
      <c r="E14" s="38"/>
      <c r="F14" s="69">
        <f t="shared" ref="F14:F17" si="11">J14+N14+R14+V14+Z14</f>
        <v>0</v>
      </c>
      <c r="G14" s="70">
        <f t="shared" ref="G14:G17" si="12">K14+O14+S14+W14+AA14</f>
        <v>0</v>
      </c>
      <c r="H14" s="71">
        <f t="shared" ref="H14:H17" si="13">SUM(F14:G14)</f>
        <v>0</v>
      </c>
      <c r="I14" s="48"/>
      <c r="J14" s="94"/>
      <c r="K14" s="104"/>
      <c r="L14" s="71">
        <f t="shared" ref="L14:L17" si="14">SUM(J14:K14)</f>
        <v>0</v>
      </c>
      <c r="M14" s="48"/>
      <c r="N14" s="94"/>
      <c r="O14" s="104"/>
      <c r="P14" s="71">
        <f t="shared" ref="P14:P17" si="15">SUM(N14:O14)</f>
        <v>0</v>
      </c>
      <c r="Q14" s="48"/>
      <c r="R14" s="94"/>
      <c r="S14" s="104"/>
      <c r="T14" s="71">
        <f t="shared" ref="T14:T17" si="16">SUM(R14:S14)</f>
        <v>0</v>
      </c>
      <c r="U14" s="48"/>
      <c r="V14" s="94"/>
      <c r="W14" s="104"/>
      <c r="X14" s="71">
        <f t="shared" ref="X14:X17" si="17">SUM(V14:W14)</f>
        <v>0</v>
      </c>
      <c r="Y14" s="43"/>
      <c r="Z14" s="95"/>
      <c r="AA14" s="98"/>
      <c r="AB14" s="16">
        <f t="shared" si="10"/>
        <v>0</v>
      </c>
    </row>
    <row r="15" spans="1:29" s="91" customFormat="1" x14ac:dyDescent="0.25">
      <c r="A15" s="86"/>
      <c r="B15" s="97"/>
      <c r="C15" s="100"/>
      <c r="D15" s="87"/>
      <c r="E15" s="38"/>
      <c r="F15" s="51">
        <f t="shared" si="11"/>
        <v>0</v>
      </c>
      <c r="G15" s="61">
        <f t="shared" si="12"/>
        <v>0</v>
      </c>
      <c r="H15" s="52">
        <f t="shared" si="13"/>
        <v>0</v>
      </c>
      <c r="I15" s="48"/>
      <c r="J15" s="88"/>
      <c r="K15" s="103"/>
      <c r="L15" s="52">
        <f t="shared" si="14"/>
        <v>0</v>
      </c>
      <c r="M15" s="48"/>
      <c r="N15" s="88"/>
      <c r="O15" s="103"/>
      <c r="P15" s="52">
        <f t="shared" si="15"/>
        <v>0</v>
      </c>
      <c r="Q15" s="48"/>
      <c r="R15" s="88"/>
      <c r="S15" s="103"/>
      <c r="T15" s="52">
        <f t="shared" si="16"/>
        <v>0</v>
      </c>
      <c r="U15" s="48"/>
      <c r="V15" s="88"/>
      <c r="W15" s="103"/>
      <c r="X15" s="52">
        <f t="shared" si="17"/>
        <v>0</v>
      </c>
      <c r="Y15" s="43"/>
      <c r="Z15" s="90"/>
      <c r="AA15" s="97"/>
      <c r="AB15" s="89">
        <f t="shared" si="10"/>
        <v>0</v>
      </c>
      <c r="AC15" s="96"/>
    </row>
    <row r="16" spans="1:29" s="96" customFormat="1" x14ac:dyDescent="0.25">
      <c r="A16" s="92"/>
      <c r="B16" s="98"/>
      <c r="C16" s="101"/>
      <c r="D16" s="93"/>
      <c r="E16" s="38"/>
      <c r="F16" s="69">
        <f t="shared" si="11"/>
        <v>0</v>
      </c>
      <c r="G16" s="70">
        <f t="shared" si="12"/>
        <v>0</v>
      </c>
      <c r="H16" s="71">
        <f>SUM(F16:G16)</f>
        <v>0</v>
      </c>
      <c r="I16" s="48"/>
      <c r="J16" s="94"/>
      <c r="K16" s="104"/>
      <c r="L16" s="71">
        <f t="shared" si="14"/>
        <v>0</v>
      </c>
      <c r="M16" s="48"/>
      <c r="N16" s="94"/>
      <c r="O16" s="104"/>
      <c r="P16" s="71">
        <f t="shared" si="15"/>
        <v>0</v>
      </c>
      <c r="Q16" s="48"/>
      <c r="R16" s="94"/>
      <c r="S16" s="104"/>
      <c r="T16" s="71">
        <f t="shared" si="16"/>
        <v>0</v>
      </c>
      <c r="U16" s="48"/>
      <c r="V16" s="94"/>
      <c r="W16" s="104"/>
      <c r="X16" s="71">
        <f t="shared" si="17"/>
        <v>0</v>
      </c>
      <c r="Y16" s="43"/>
      <c r="Z16" s="95"/>
      <c r="AA16" s="98"/>
      <c r="AB16" s="16">
        <f t="shared" si="10"/>
        <v>0</v>
      </c>
    </row>
    <row r="17" spans="1:29" s="91" customFormat="1" x14ac:dyDescent="0.25">
      <c r="A17" s="86"/>
      <c r="B17" s="97"/>
      <c r="C17" s="100"/>
      <c r="D17" s="87"/>
      <c r="E17" s="38"/>
      <c r="F17" s="51">
        <f t="shared" si="11"/>
        <v>0</v>
      </c>
      <c r="G17" s="61">
        <f t="shared" si="12"/>
        <v>0</v>
      </c>
      <c r="H17" s="52">
        <f t="shared" si="13"/>
        <v>0</v>
      </c>
      <c r="I17" s="48"/>
      <c r="J17" s="88"/>
      <c r="K17" s="103"/>
      <c r="L17" s="52">
        <f t="shared" si="14"/>
        <v>0</v>
      </c>
      <c r="M17" s="48"/>
      <c r="N17" s="88"/>
      <c r="O17" s="103"/>
      <c r="P17" s="52">
        <f t="shared" si="15"/>
        <v>0</v>
      </c>
      <c r="Q17" s="48"/>
      <c r="R17" s="88"/>
      <c r="S17" s="103"/>
      <c r="T17" s="52">
        <f t="shared" si="16"/>
        <v>0</v>
      </c>
      <c r="U17" s="48"/>
      <c r="V17" s="88"/>
      <c r="W17" s="103"/>
      <c r="X17" s="52">
        <f t="shared" si="17"/>
        <v>0</v>
      </c>
      <c r="Y17" s="43"/>
      <c r="Z17" s="90"/>
      <c r="AA17" s="97"/>
      <c r="AB17" s="89">
        <f t="shared" si="10"/>
        <v>0</v>
      </c>
      <c r="AC17" s="96"/>
    </row>
    <row r="18" spans="1:29" s="96" customFormat="1" x14ac:dyDescent="0.25">
      <c r="A18" s="92"/>
      <c r="B18" s="98"/>
      <c r="C18" s="101"/>
      <c r="D18" s="93"/>
      <c r="E18" s="38"/>
      <c r="F18" s="69">
        <f t="shared" ref="F18:F24" si="18">J18+N18+R18+V18+Z18</f>
        <v>0</v>
      </c>
      <c r="G18" s="70">
        <f t="shared" si="4"/>
        <v>0</v>
      </c>
      <c r="H18" s="71">
        <f>SUM(F18:G18)</f>
        <v>0</v>
      </c>
      <c r="I18" s="48"/>
      <c r="J18" s="94"/>
      <c r="K18" s="104"/>
      <c r="L18" s="71">
        <f t="shared" si="6"/>
        <v>0</v>
      </c>
      <c r="M18" s="48"/>
      <c r="N18" s="94"/>
      <c r="O18" s="104"/>
      <c r="P18" s="71">
        <f t="shared" si="7"/>
        <v>0</v>
      </c>
      <c r="Q18" s="48"/>
      <c r="R18" s="94"/>
      <c r="S18" s="104"/>
      <c r="T18" s="71">
        <f t="shared" si="8"/>
        <v>0</v>
      </c>
      <c r="U18" s="48"/>
      <c r="V18" s="94"/>
      <c r="W18" s="104"/>
      <c r="X18" s="71">
        <f t="shared" si="9"/>
        <v>0</v>
      </c>
      <c r="Y18" s="43"/>
      <c r="Z18" s="95"/>
      <c r="AA18" s="98"/>
      <c r="AB18" s="16">
        <f t="shared" si="10"/>
        <v>0</v>
      </c>
    </row>
    <row r="19" spans="1:29" x14ac:dyDescent="0.25">
      <c r="A19" s="73"/>
      <c r="B19" s="99"/>
      <c r="C19" s="102"/>
      <c r="D19" s="74"/>
      <c r="E19" s="38"/>
      <c r="F19" s="51">
        <f t="shared" si="18"/>
        <v>0</v>
      </c>
      <c r="G19" s="61">
        <f t="shared" si="4"/>
        <v>0</v>
      </c>
      <c r="H19" s="52">
        <f t="shared" si="5"/>
        <v>0</v>
      </c>
      <c r="I19" s="48"/>
      <c r="J19" s="79"/>
      <c r="K19" s="105"/>
      <c r="L19" s="52">
        <f t="shared" si="6"/>
        <v>0</v>
      </c>
      <c r="M19" s="48"/>
      <c r="N19" s="79"/>
      <c r="O19" s="105"/>
      <c r="P19" s="52">
        <f>SUM(N19:O19)</f>
        <v>0</v>
      </c>
      <c r="Q19" s="48"/>
      <c r="R19" s="79"/>
      <c r="S19" s="105"/>
      <c r="T19" s="52">
        <f t="shared" si="8"/>
        <v>0</v>
      </c>
      <c r="U19" s="48"/>
      <c r="V19" s="79"/>
      <c r="W19" s="105"/>
      <c r="X19" s="52">
        <f t="shared" si="9"/>
        <v>0</v>
      </c>
      <c r="Y19" s="43"/>
      <c r="Z19" s="81"/>
      <c r="AA19" s="99"/>
      <c r="AB19" s="89">
        <f t="shared" si="10"/>
        <v>0</v>
      </c>
    </row>
    <row r="20" spans="1:29" x14ac:dyDescent="0.25">
      <c r="A20" s="75"/>
      <c r="B20" s="76"/>
      <c r="C20" s="76"/>
      <c r="D20" s="76"/>
      <c r="E20" s="38"/>
      <c r="F20" s="53">
        <f t="shared" si="18"/>
        <v>0</v>
      </c>
      <c r="G20" s="62">
        <f t="shared" si="4"/>
        <v>0</v>
      </c>
      <c r="H20" s="54">
        <f t="shared" si="5"/>
        <v>0</v>
      </c>
      <c r="I20" s="48"/>
      <c r="J20" s="77"/>
      <c r="K20" s="78"/>
      <c r="L20" s="54">
        <f t="shared" si="6"/>
        <v>0</v>
      </c>
      <c r="M20" s="48"/>
      <c r="N20" s="77"/>
      <c r="O20" s="78"/>
      <c r="P20" s="54">
        <f t="shared" ref="P20" si="19">SUM(N20:O20)</f>
        <v>0</v>
      </c>
      <c r="Q20" s="48"/>
      <c r="R20" s="77"/>
      <c r="S20" s="106"/>
      <c r="T20" s="54">
        <f t="shared" si="8"/>
        <v>0</v>
      </c>
      <c r="U20" s="48"/>
      <c r="V20" s="77"/>
      <c r="W20" s="78"/>
      <c r="X20" s="54">
        <f t="shared" si="9"/>
        <v>0</v>
      </c>
      <c r="Y20" s="43"/>
      <c r="Z20" s="82"/>
      <c r="AA20" s="76"/>
      <c r="AB20" s="16">
        <f t="shared" si="10"/>
        <v>0</v>
      </c>
    </row>
    <row r="21" spans="1:29" x14ac:dyDescent="0.25">
      <c r="A21" s="73"/>
      <c r="B21" s="99"/>
      <c r="C21" s="102"/>
      <c r="D21" s="74"/>
      <c r="E21" s="38"/>
      <c r="F21" s="51">
        <f t="shared" si="18"/>
        <v>0</v>
      </c>
      <c r="G21" s="61">
        <f t="shared" si="4"/>
        <v>0</v>
      </c>
      <c r="H21" s="52">
        <f t="shared" si="5"/>
        <v>0</v>
      </c>
      <c r="I21" s="48"/>
      <c r="J21" s="79"/>
      <c r="K21" s="105"/>
      <c r="L21" s="52">
        <f t="shared" si="6"/>
        <v>0</v>
      </c>
      <c r="M21" s="48"/>
      <c r="N21" s="79"/>
      <c r="O21" s="105"/>
      <c r="P21" s="52">
        <f>SUM(N21:O21)</f>
        <v>0</v>
      </c>
      <c r="Q21" s="48"/>
      <c r="R21" s="79"/>
      <c r="S21" s="105"/>
      <c r="T21" s="52">
        <f t="shared" si="8"/>
        <v>0</v>
      </c>
      <c r="U21" s="48"/>
      <c r="V21" s="79"/>
      <c r="W21" s="105"/>
      <c r="X21" s="52">
        <f t="shared" si="9"/>
        <v>0</v>
      </c>
      <c r="Y21" s="43"/>
      <c r="Z21" s="81"/>
      <c r="AA21" s="99"/>
      <c r="AB21" s="89">
        <f t="shared" si="10"/>
        <v>0</v>
      </c>
    </row>
    <row r="22" spans="1:29" x14ac:dyDescent="0.25">
      <c r="A22" s="75"/>
      <c r="B22" s="76"/>
      <c r="C22" s="76"/>
      <c r="D22" s="76"/>
      <c r="E22" s="38"/>
      <c r="F22" s="53">
        <f t="shared" si="18"/>
        <v>0</v>
      </c>
      <c r="G22" s="62">
        <f t="shared" ref="G22" si="20">K22+O22+S22+W22+AA22</f>
        <v>0</v>
      </c>
      <c r="H22" s="54">
        <f t="shared" ref="H22" si="21">SUM(F22:G22)</f>
        <v>0</v>
      </c>
      <c r="I22" s="48"/>
      <c r="J22" s="77"/>
      <c r="K22" s="78"/>
      <c r="L22" s="54">
        <f t="shared" ref="L22" si="22">SUM(J22:K22)</f>
        <v>0</v>
      </c>
      <c r="M22" s="48"/>
      <c r="N22" s="77"/>
      <c r="O22" s="78"/>
      <c r="P22" s="54">
        <f t="shared" ref="P22" si="23">SUM(N22:O22)</f>
        <v>0</v>
      </c>
      <c r="Q22" s="48"/>
      <c r="R22" s="77"/>
      <c r="S22" s="106"/>
      <c r="T22" s="54">
        <f t="shared" ref="T22" si="24">SUM(R22:S22)</f>
        <v>0</v>
      </c>
      <c r="U22" s="48"/>
      <c r="V22" s="77"/>
      <c r="W22" s="78"/>
      <c r="X22" s="54">
        <f t="shared" ref="X22" si="25">SUM(V22:W22)</f>
        <v>0</v>
      </c>
      <c r="Y22" s="43"/>
      <c r="Z22" s="82"/>
      <c r="AA22" s="76"/>
      <c r="AB22" s="16">
        <f t="shared" ref="AB22" si="26">SUM(Z22:AA22)</f>
        <v>0</v>
      </c>
    </row>
    <row r="23" spans="1:29" x14ac:dyDescent="0.25">
      <c r="A23" s="73"/>
      <c r="B23" s="99"/>
      <c r="C23" s="102"/>
      <c r="D23" s="74"/>
      <c r="E23" s="38"/>
      <c r="F23" s="51">
        <f t="shared" si="18"/>
        <v>0</v>
      </c>
      <c r="G23" s="61">
        <f t="shared" ref="G23" si="27">K23+O23+S23+W23+AA23</f>
        <v>0</v>
      </c>
      <c r="H23" s="52">
        <f t="shared" ref="H23" si="28">SUM(F23:G23)</f>
        <v>0</v>
      </c>
      <c r="I23" s="48"/>
      <c r="J23" s="79"/>
      <c r="K23" s="105"/>
      <c r="L23" s="52">
        <f t="shared" ref="L23" si="29">SUM(J23:K23)</f>
        <v>0</v>
      </c>
      <c r="M23" s="48"/>
      <c r="N23" s="79"/>
      <c r="O23" s="105"/>
      <c r="P23" s="52">
        <f>SUM(N23:O23)</f>
        <v>0</v>
      </c>
      <c r="Q23" s="48"/>
      <c r="R23" s="79"/>
      <c r="S23" s="105"/>
      <c r="T23" s="52">
        <f t="shared" ref="T23" si="30">SUM(R23:S23)</f>
        <v>0</v>
      </c>
      <c r="U23" s="48"/>
      <c r="V23" s="79"/>
      <c r="W23" s="105"/>
      <c r="X23" s="52">
        <f t="shared" ref="X23" si="31">SUM(V23:W23)</f>
        <v>0</v>
      </c>
      <c r="Y23" s="43"/>
      <c r="Z23" s="81"/>
      <c r="AA23" s="99"/>
      <c r="AB23" s="89">
        <f t="shared" ref="AB23" si="32">SUM(Z23:AA23)</f>
        <v>0</v>
      </c>
    </row>
    <row r="24" spans="1:29" x14ac:dyDescent="0.25">
      <c r="A24" s="75"/>
      <c r="B24" s="76"/>
      <c r="C24" s="76"/>
      <c r="D24" s="76"/>
      <c r="E24" s="38"/>
      <c r="F24" s="53">
        <f t="shared" si="18"/>
        <v>0</v>
      </c>
      <c r="G24" s="62">
        <f t="shared" si="4"/>
        <v>0</v>
      </c>
      <c r="H24" s="54">
        <f t="shared" si="5"/>
        <v>0</v>
      </c>
      <c r="I24" s="48"/>
      <c r="J24" s="77"/>
      <c r="K24" s="78"/>
      <c r="L24" s="54">
        <f t="shared" si="6"/>
        <v>0</v>
      </c>
      <c r="M24" s="48"/>
      <c r="N24" s="77"/>
      <c r="O24" s="78"/>
      <c r="P24" s="54">
        <f t="shared" si="7"/>
        <v>0</v>
      </c>
      <c r="Q24" s="48"/>
      <c r="R24" s="77"/>
      <c r="S24" s="106"/>
      <c r="T24" s="54">
        <f t="shared" si="8"/>
        <v>0</v>
      </c>
      <c r="U24" s="48"/>
      <c r="V24" s="77"/>
      <c r="W24" s="78"/>
      <c r="X24" s="54">
        <f t="shared" si="9"/>
        <v>0</v>
      </c>
      <c r="Y24" s="43"/>
      <c r="Z24" s="82"/>
      <c r="AA24" s="76"/>
      <c r="AB24" s="16">
        <f t="shared" si="10"/>
        <v>0</v>
      </c>
    </row>
    <row r="25" spans="1:29" ht="47.25" x14ac:dyDescent="0.3">
      <c r="A25" s="109" t="s">
        <v>11</v>
      </c>
      <c r="B25" s="110"/>
      <c r="C25" s="110" t="s">
        <v>6</v>
      </c>
      <c r="D25" s="110"/>
      <c r="E25" s="19"/>
      <c r="F25" s="55">
        <f>SUM(F26:F38)</f>
        <v>0</v>
      </c>
      <c r="G25" s="63">
        <f t="shared" ref="G25:H25" si="33">SUM(G26:G38)</f>
        <v>0</v>
      </c>
      <c r="H25" s="56">
        <f t="shared" si="33"/>
        <v>0</v>
      </c>
      <c r="I25" s="20"/>
      <c r="J25" s="55">
        <f>SUM(J26:J38)</f>
        <v>0</v>
      </c>
      <c r="K25" s="63">
        <f t="shared" ref="K25:L25" si="34">SUM(K26:K38)</f>
        <v>0</v>
      </c>
      <c r="L25" s="56">
        <f t="shared" si="34"/>
        <v>0</v>
      </c>
      <c r="M25" s="20"/>
      <c r="N25" s="55">
        <f>SUM(N26:N38)</f>
        <v>0</v>
      </c>
      <c r="O25" s="63">
        <f>SUM(O26:O38)</f>
        <v>0</v>
      </c>
      <c r="P25" s="56">
        <f>SUM(P26:P38)</f>
        <v>0</v>
      </c>
      <c r="Q25" s="20"/>
      <c r="R25" s="55">
        <f>SUM(R26:R38)</f>
        <v>0</v>
      </c>
      <c r="S25" s="63">
        <f t="shared" ref="S25:T25" si="35">SUM(S26:S38)</f>
        <v>0</v>
      </c>
      <c r="T25" s="56">
        <f t="shared" si="35"/>
        <v>0</v>
      </c>
      <c r="U25" s="20"/>
      <c r="V25" s="55">
        <f>SUM(V26:V38)</f>
        <v>0</v>
      </c>
      <c r="W25" s="63">
        <f t="shared" ref="W25:X25" si="36">SUM(W26:W38)</f>
        <v>0</v>
      </c>
      <c r="X25" s="56">
        <f t="shared" si="36"/>
        <v>0</v>
      </c>
      <c r="Y25" s="12"/>
      <c r="Z25" s="44">
        <f>SUM(Z26:Z38)</f>
        <v>0</v>
      </c>
      <c r="AA25" s="59">
        <f t="shared" ref="AA25:AB25" si="37">SUM(AA26:AA38)</f>
        <v>0</v>
      </c>
      <c r="AB25" s="45">
        <f t="shared" si="37"/>
        <v>0</v>
      </c>
    </row>
    <row r="26" spans="1:29" x14ac:dyDescent="0.25">
      <c r="A26" s="75" t="s">
        <v>32</v>
      </c>
      <c r="B26" s="76"/>
      <c r="C26" s="76"/>
      <c r="D26" s="76"/>
      <c r="E26" s="38"/>
      <c r="F26" s="53">
        <f>SUM(J26,N26,R26,V26,Z26)</f>
        <v>0</v>
      </c>
      <c r="G26" s="62">
        <f>SUM(K26,O26,S26,W26,AA26)</f>
        <v>0</v>
      </c>
      <c r="H26" s="54">
        <f>SUM(F26:G26)</f>
        <v>0</v>
      </c>
      <c r="I26" s="48"/>
      <c r="J26" s="77"/>
      <c r="K26" s="78"/>
      <c r="L26" s="54">
        <f>SUM(J26:K26)</f>
        <v>0</v>
      </c>
      <c r="M26" s="48"/>
      <c r="N26" s="77"/>
      <c r="O26" s="78"/>
      <c r="P26" s="54">
        <f>SUM(N26:O26)</f>
        <v>0</v>
      </c>
      <c r="Q26" s="48"/>
      <c r="R26" s="77"/>
      <c r="S26" s="78"/>
      <c r="T26" s="54">
        <f>SUM(R26:S26)</f>
        <v>0</v>
      </c>
      <c r="U26" s="48"/>
      <c r="V26" s="77"/>
      <c r="W26" s="78"/>
      <c r="X26" s="54">
        <f>SUM(V26:W26)</f>
        <v>0</v>
      </c>
      <c r="Y26" s="43"/>
      <c r="Z26" s="82"/>
      <c r="AA26" s="76"/>
      <c r="AB26" s="16">
        <f>SUM(Z26:AA26)</f>
        <v>0</v>
      </c>
    </row>
    <row r="27" spans="1:29" x14ac:dyDescent="0.25">
      <c r="A27" s="81" t="s">
        <v>12</v>
      </c>
      <c r="B27" s="74"/>
      <c r="C27" s="74"/>
      <c r="D27" s="74"/>
      <c r="E27" s="38"/>
      <c r="F27" s="51">
        <f t="shared" ref="F27:G38" si="38">SUM(J27,N27,R27,V27,Z27)</f>
        <v>0</v>
      </c>
      <c r="G27" s="61">
        <f t="shared" si="38"/>
        <v>0</v>
      </c>
      <c r="H27" s="52">
        <f t="shared" ref="H27:H38" si="39">SUM(F27:G27)</f>
        <v>0</v>
      </c>
      <c r="I27" s="48"/>
      <c r="J27" s="79"/>
      <c r="K27" s="80"/>
      <c r="L27" s="52">
        <f t="shared" ref="L27:L38" si="40">SUM(J27:K27)</f>
        <v>0</v>
      </c>
      <c r="M27" s="48"/>
      <c r="N27" s="79"/>
      <c r="O27" s="80"/>
      <c r="P27" s="52">
        <f t="shared" ref="P27:P38" si="41">SUM(N27:O27)</f>
        <v>0</v>
      </c>
      <c r="Q27" s="48"/>
      <c r="R27" s="79"/>
      <c r="S27" s="80"/>
      <c r="T27" s="52">
        <f t="shared" ref="T27:T38" si="42">SUM(R27:S27)</f>
        <v>0</v>
      </c>
      <c r="U27" s="48"/>
      <c r="V27" s="79"/>
      <c r="W27" s="80"/>
      <c r="X27" s="52">
        <f t="shared" ref="X27:X38" si="43">SUM(V27:W27)</f>
        <v>0</v>
      </c>
      <c r="Y27" s="43"/>
      <c r="Z27" s="81"/>
      <c r="AA27" s="74"/>
      <c r="AB27" s="47">
        <f t="shared" ref="AB27:AB38" si="44">SUM(Z27:AA27)</f>
        <v>0</v>
      </c>
    </row>
    <row r="28" spans="1:29" ht="30" x14ac:dyDescent="0.25">
      <c r="A28" s="75" t="s">
        <v>13</v>
      </c>
      <c r="B28" s="76"/>
      <c r="C28" s="76"/>
      <c r="D28" s="76"/>
      <c r="E28" s="38"/>
      <c r="F28" s="53">
        <f t="shared" si="38"/>
        <v>0</v>
      </c>
      <c r="G28" s="62">
        <f t="shared" si="38"/>
        <v>0</v>
      </c>
      <c r="H28" s="54">
        <f t="shared" si="39"/>
        <v>0</v>
      </c>
      <c r="I28" s="48"/>
      <c r="J28" s="77"/>
      <c r="K28" s="78"/>
      <c r="L28" s="54">
        <f t="shared" si="40"/>
        <v>0</v>
      </c>
      <c r="M28" s="48"/>
      <c r="N28" s="77"/>
      <c r="O28" s="78"/>
      <c r="P28" s="54">
        <f t="shared" si="41"/>
        <v>0</v>
      </c>
      <c r="Q28" s="48"/>
      <c r="R28" s="77"/>
      <c r="S28" s="78"/>
      <c r="T28" s="54">
        <f t="shared" si="42"/>
        <v>0</v>
      </c>
      <c r="U28" s="48"/>
      <c r="V28" s="77"/>
      <c r="W28" s="78"/>
      <c r="X28" s="54">
        <f t="shared" si="43"/>
        <v>0</v>
      </c>
      <c r="Y28" s="43"/>
      <c r="Z28" s="82"/>
      <c r="AA28" s="76"/>
      <c r="AB28" s="16">
        <f t="shared" si="44"/>
        <v>0</v>
      </c>
    </row>
    <row r="29" spans="1:29" ht="45" x14ac:dyDescent="0.25">
      <c r="A29" s="73" t="s">
        <v>14</v>
      </c>
      <c r="B29" s="74"/>
      <c r="C29" s="74"/>
      <c r="D29" s="74"/>
      <c r="E29" s="38"/>
      <c r="F29" s="51">
        <f t="shared" si="38"/>
        <v>0</v>
      </c>
      <c r="G29" s="61">
        <f t="shared" si="38"/>
        <v>0</v>
      </c>
      <c r="H29" s="52">
        <f t="shared" si="39"/>
        <v>0</v>
      </c>
      <c r="I29" s="48"/>
      <c r="J29" s="79"/>
      <c r="K29" s="80"/>
      <c r="L29" s="52">
        <f t="shared" si="40"/>
        <v>0</v>
      </c>
      <c r="M29" s="48"/>
      <c r="N29" s="79"/>
      <c r="O29" s="80"/>
      <c r="P29" s="52">
        <f t="shared" si="41"/>
        <v>0</v>
      </c>
      <c r="Q29" s="48"/>
      <c r="R29" s="79"/>
      <c r="S29" s="80"/>
      <c r="T29" s="52">
        <f t="shared" si="42"/>
        <v>0</v>
      </c>
      <c r="U29" s="48"/>
      <c r="V29" s="79"/>
      <c r="W29" s="80"/>
      <c r="X29" s="52">
        <f t="shared" si="43"/>
        <v>0</v>
      </c>
      <c r="Y29" s="43"/>
      <c r="Z29" s="81"/>
      <c r="AA29" s="74"/>
      <c r="AB29" s="47">
        <f t="shared" si="44"/>
        <v>0</v>
      </c>
    </row>
    <row r="30" spans="1:29" ht="30" x14ac:dyDescent="0.25">
      <c r="A30" s="75" t="s">
        <v>15</v>
      </c>
      <c r="B30" s="76"/>
      <c r="C30" s="76"/>
      <c r="D30" s="76"/>
      <c r="E30" s="38"/>
      <c r="F30" s="53">
        <f t="shared" si="38"/>
        <v>0</v>
      </c>
      <c r="G30" s="62">
        <f t="shared" si="38"/>
        <v>0</v>
      </c>
      <c r="H30" s="54">
        <f t="shared" si="39"/>
        <v>0</v>
      </c>
      <c r="I30" s="48"/>
      <c r="J30" s="77"/>
      <c r="K30" s="78"/>
      <c r="L30" s="54">
        <f t="shared" si="40"/>
        <v>0</v>
      </c>
      <c r="M30" s="48"/>
      <c r="N30" s="77"/>
      <c r="O30" s="78"/>
      <c r="P30" s="54">
        <f t="shared" si="41"/>
        <v>0</v>
      </c>
      <c r="Q30" s="48"/>
      <c r="R30" s="77"/>
      <c r="S30" s="78"/>
      <c r="T30" s="54">
        <f t="shared" si="42"/>
        <v>0</v>
      </c>
      <c r="U30" s="48"/>
      <c r="V30" s="77"/>
      <c r="W30" s="78"/>
      <c r="X30" s="54">
        <f t="shared" si="43"/>
        <v>0</v>
      </c>
      <c r="Y30" s="43"/>
      <c r="Z30" s="82"/>
      <c r="AA30" s="76"/>
      <c r="AB30" s="16">
        <f t="shared" si="44"/>
        <v>0</v>
      </c>
    </row>
    <row r="31" spans="1:29" ht="30" x14ac:dyDescent="0.25">
      <c r="A31" s="73" t="s">
        <v>16</v>
      </c>
      <c r="B31" s="74"/>
      <c r="C31" s="74"/>
      <c r="D31" s="74"/>
      <c r="E31" s="38"/>
      <c r="F31" s="51">
        <f t="shared" si="38"/>
        <v>0</v>
      </c>
      <c r="G31" s="61">
        <f t="shared" si="38"/>
        <v>0</v>
      </c>
      <c r="H31" s="52">
        <f t="shared" si="39"/>
        <v>0</v>
      </c>
      <c r="I31" s="48"/>
      <c r="J31" s="79"/>
      <c r="K31" s="80"/>
      <c r="L31" s="52">
        <f t="shared" si="40"/>
        <v>0</v>
      </c>
      <c r="M31" s="48"/>
      <c r="N31" s="79"/>
      <c r="O31" s="80"/>
      <c r="P31" s="52">
        <f t="shared" si="41"/>
        <v>0</v>
      </c>
      <c r="Q31" s="48"/>
      <c r="R31" s="79"/>
      <c r="S31" s="80"/>
      <c r="T31" s="52">
        <f t="shared" si="42"/>
        <v>0</v>
      </c>
      <c r="U31" s="48"/>
      <c r="V31" s="79"/>
      <c r="W31" s="80"/>
      <c r="X31" s="52">
        <f t="shared" si="43"/>
        <v>0</v>
      </c>
      <c r="Y31" s="43"/>
      <c r="Z31" s="81"/>
      <c r="AA31" s="74"/>
      <c r="AB31" s="47">
        <f t="shared" si="44"/>
        <v>0</v>
      </c>
    </row>
    <row r="32" spans="1:29" ht="30" x14ac:dyDescent="0.25">
      <c r="A32" s="75" t="s">
        <v>17</v>
      </c>
      <c r="B32" s="76"/>
      <c r="C32" s="76"/>
      <c r="D32" s="76"/>
      <c r="E32" s="38"/>
      <c r="F32" s="53">
        <f t="shared" si="38"/>
        <v>0</v>
      </c>
      <c r="G32" s="62">
        <f t="shared" si="38"/>
        <v>0</v>
      </c>
      <c r="H32" s="54">
        <f t="shared" si="39"/>
        <v>0</v>
      </c>
      <c r="I32" s="48"/>
      <c r="J32" s="77"/>
      <c r="K32" s="78"/>
      <c r="L32" s="54">
        <f t="shared" si="40"/>
        <v>0</v>
      </c>
      <c r="M32" s="48"/>
      <c r="N32" s="77"/>
      <c r="O32" s="78"/>
      <c r="P32" s="54">
        <f t="shared" si="41"/>
        <v>0</v>
      </c>
      <c r="Q32" s="48"/>
      <c r="R32" s="77"/>
      <c r="S32" s="78"/>
      <c r="T32" s="54">
        <f t="shared" si="42"/>
        <v>0</v>
      </c>
      <c r="U32" s="48"/>
      <c r="V32" s="77"/>
      <c r="W32" s="78"/>
      <c r="X32" s="54">
        <f t="shared" si="43"/>
        <v>0</v>
      </c>
      <c r="Y32" s="43"/>
      <c r="Z32" s="82"/>
      <c r="AA32" s="76"/>
      <c r="AB32" s="16">
        <f>SUM(Z32:AA32)</f>
        <v>0</v>
      </c>
    </row>
    <row r="33" spans="1:28" x14ac:dyDescent="0.25">
      <c r="A33" s="73" t="s">
        <v>18</v>
      </c>
      <c r="B33" s="74"/>
      <c r="C33" s="74"/>
      <c r="D33" s="74"/>
      <c r="E33" s="38"/>
      <c r="F33" s="51">
        <f t="shared" si="38"/>
        <v>0</v>
      </c>
      <c r="G33" s="61">
        <f t="shared" si="38"/>
        <v>0</v>
      </c>
      <c r="H33" s="52">
        <f t="shared" si="39"/>
        <v>0</v>
      </c>
      <c r="I33" s="48"/>
      <c r="J33" s="79"/>
      <c r="K33" s="80"/>
      <c r="L33" s="52">
        <f t="shared" si="40"/>
        <v>0</v>
      </c>
      <c r="M33" s="48"/>
      <c r="N33" s="79"/>
      <c r="O33" s="80"/>
      <c r="P33" s="52">
        <f t="shared" si="41"/>
        <v>0</v>
      </c>
      <c r="Q33" s="48"/>
      <c r="R33" s="79"/>
      <c r="S33" s="80"/>
      <c r="T33" s="52">
        <f t="shared" si="42"/>
        <v>0</v>
      </c>
      <c r="U33" s="48"/>
      <c r="V33" s="79"/>
      <c r="W33" s="80"/>
      <c r="X33" s="52">
        <f t="shared" si="43"/>
        <v>0</v>
      </c>
      <c r="Y33" s="43"/>
      <c r="Z33" s="81"/>
      <c r="AA33" s="74"/>
      <c r="AB33" s="47">
        <f t="shared" si="44"/>
        <v>0</v>
      </c>
    </row>
    <row r="34" spans="1:28" x14ac:dyDescent="0.25">
      <c r="A34" s="75" t="s">
        <v>19</v>
      </c>
      <c r="B34" s="76"/>
      <c r="C34" s="76"/>
      <c r="D34" s="76"/>
      <c r="E34" s="38"/>
      <c r="F34" s="53">
        <f t="shared" si="38"/>
        <v>0</v>
      </c>
      <c r="G34" s="62">
        <f t="shared" si="38"/>
        <v>0</v>
      </c>
      <c r="H34" s="54">
        <f t="shared" si="39"/>
        <v>0</v>
      </c>
      <c r="I34" s="48"/>
      <c r="J34" s="77"/>
      <c r="K34" s="78"/>
      <c r="L34" s="54">
        <f t="shared" si="40"/>
        <v>0</v>
      </c>
      <c r="M34" s="48"/>
      <c r="N34" s="77"/>
      <c r="O34" s="78"/>
      <c r="P34" s="54">
        <f t="shared" si="41"/>
        <v>0</v>
      </c>
      <c r="Q34" s="48"/>
      <c r="R34" s="77"/>
      <c r="S34" s="78"/>
      <c r="T34" s="54">
        <f t="shared" si="42"/>
        <v>0</v>
      </c>
      <c r="U34" s="48"/>
      <c r="V34" s="77"/>
      <c r="W34" s="78"/>
      <c r="X34" s="54">
        <f t="shared" si="43"/>
        <v>0</v>
      </c>
      <c r="Y34" s="43"/>
      <c r="Z34" s="82"/>
      <c r="AA34" s="76"/>
      <c r="AB34" s="16">
        <f t="shared" si="44"/>
        <v>0</v>
      </c>
    </row>
    <row r="35" spans="1:28" x14ac:dyDescent="0.25">
      <c r="A35" s="73"/>
      <c r="B35" s="74"/>
      <c r="C35" s="74"/>
      <c r="D35" s="74"/>
      <c r="E35" s="38"/>
      <c r="F35" s="51">
        <f t="shared" si="38"/>
        <v>0</v>
      </c>
      <c r="G35" s="61">
        <f t="shared" si="38"/>
        <v>0</v>
      </c>
      <c r="H35" s="52">
        <f t="shared" si="39"/>
        <v>0</v>
      </c>
      <c r="I35" s="48"/>
      <c r="J35" s="79"/>
      <c r="K35" s="80"/>
      <c r="L35" s="52">
        <f t="shared" si="40"/>
        <v>0</v>
      </c>
      <c r="M35" s="48"/>
      <c r="N35" s="79"/>
      <c r="O35" s="80"/>
      <c r="P35" s="52">
        <f t="shared" si="41"/>
        <v>0</v>
      </c>
      <c r="Q35" s="48"/>
      <c r="R35" s="79"/>
      <c r="S35" s="80"/>
      <c r="T35" s="52">
        <f t="shared" si="42"/>
        <v>0</v>
      </c>
      <c r="U35" s="48"/>
      <c r="V35" s="79"/>
      <c r="W35" s="80"/>
      <c r="X35" s="52">
        <f t="shared" si="43"/>
        <v>0</v>
      </c>
      <c r="Y35" s="43"/>
      <c r="Z35" s="81"/>
      <c r="AA35" s="74"/>
      <c r="AB35" s="47">
        <f t="shared" si="44"/>
        <v>0</v>
      </c>
    </row>
    <row r="36" spans="1:28" x14ac:dyDescent="0.25">
      <c r="A36" s="75"/>
      <c r="B36" s="76"/>
      <c r="C36" s="76"/>
      <c r="D36" s="76"/>
      <c r="E36" s="38"/>
      <c r="F36" s="53">
        <f t="shared" si="38"/>
        <v>0</v>
      </c>
      <c r="G36" s="62">
        <f t="shared" si="38"/>
        <v>0</v>
      </c>
      <c r="H36" s="54">
        <f t="shared" si="39"/>
        <v>0</v>
      </c>
      <c r="I36" s="48"/>
      <c r="J36" s="77"/>
      <c r="K36" s="78"/>
      <c r="L36" s="54">
        <f t="shared" si="40"/>
        <v>0</v>
      </c>
      <c r="M36" s="48"/>
      <c r="N36" s="77"/>
      <c r="O36" s="78"/>
      <c r="P36" s="54">
        <f t="shared" si="41"/>
        <v>0</v>
      </c>
      <c r="Q36" s="48"/>
      <c r="R36" s="77"/>
      <c r="S36" s="78"/>
      <c r="T36" s="54">
        <f t="shared" si="42"/>
        <v>0</v>
      </c>
      <c r="U36" s="48"/>
      <c r="V36" s="77"/>
      <c r="W36" s="78"/>
      <c r="X36" s="54">
        <f t="shared" si="43"/>
        <v>0</v>
      </c>
      <c r="Y36" s="43"/>
      <c r="Z36" s="82"/>
      <c r="AA36" s="76"/>
      <c r="AB36" s="16">
        <f t="shared" si="44"/>
        <v>0</v>
      </c>
    </row>
    <row r="37" spans="1:28" x14ac:dyDescent="0.25">
      <c r="A37" s="73"/>
      <c r="B37" s="74"/>
      <c r="C37" s="74"/>
      <c r="D37" s="74"/>
      <c r="E37" s="38"/>
      <c r="F37" s="51">
        <f t="shared" si="38"/>
        <v>0</v>
      </c>
      <c r="G37" s="61">
        <f t="shared" si="38"/>
        <v>0</v>
      </c>
      <c r="H37" s="52">
        <f t="shared" si="39"/>
        <v>0</v>
      </c>
      <c r="I37" s="48"/>
      <c r="J37" s="79"/>
      <c r="K37" s="80"/>
      <c r="L37" s="52">
        <f t="shared" si="40"/>
        <v>0</v>
      </c>
      <c r="M37" s="48"/>
      <c r="N37" s="79"/>
      <c r="O37" s="80"/>
      <c r="P37" s="52">
        <f t="shared" si="41"/>
        <v>0</v>
      </c>
      <c r="Q37" s="48"/>
      <c r="R37" s="79"/>
      <c r="S37" s="80"/>
      <c r="T37" s="52">
        <f t="shared" si="42"/>
        <v>0</v>
      </c>
      <c r="U37" s="48"/>
      <c r="V37" s="79"/>
      <c r="W37" s="80"/>
      <c r="X37" s="52">
        <f t="shared" si="43"/>
        <v>0</v>
      </c>
      <c r="Y37" s="43"/>
      <c r="Z37" s="81"/>
      <c r="AA37" s="74"/>
      <c r="AB37" s="47">
        <f t="shared" si="44"/>
        <v>0</v>
      </c>
    </row>
    <row r="38" spans="1:28" x14ac:dyDescent="0.25">
      <c r="A38" s="75"/>
      <c r="B38" s="76"/>
      <c r="C38" s="76"/>
      <c r="D38" s="76"/>
      <c r="E38" s="38"/>
      <c r="F38" s="53">
        <f t="shared" si="38"/>
        <v>0</v>
      </c>
      <c r="G38" s="62">
        <f t="shared" si="38"/>
        <v>0</v>
      </c>
      <c r="H38" s="54">
        <f t="shared" si="39"/>
        <v>0</v>
      </c>
      <c r="I38" s="48"/>
      <c r="J38" s="77"/>
      <c r="K38" s="78"/>
      <c r="L38" s="54">
        <f t="shared" si="40"/>
        <v>0</v>
      </c>
      <c r="M38" s="48"/>
      <c r="N38" s="77"/>
      <c r="O38" s="78"/>
      <c r="P38" s="54">
        <f t="shared" si="41"/>
        <v>0</v>
      </c>
      <c r="Q38" s="48"/>
      <c r="R38" s="77"/>
      <c r="S38" s="78"/>
      <c r="T38" s="54">
        <f t="shared" si="42"/>
        <v>0</v>
      </c>
      <c r="U38" s="48"/>
      <c r="V38" s="77"/>
      <c r="W38" s="78"/>
      <c r="X38" s="54">
        <f t="shared" si="43"/>
        <v>0</v>
      </c>
      <c r="Y38" s="43"/>
      <c r="Z38" s="82"/>
      <c r="AA38" s="76"/>
      <c r="AB38" s="16">
        <f t="shared" si="44"/>
        <v>0</v>
      </c>
    </row>
    <row r="39" spans="1:28" ht="56.25" x14ac:dyDescent="0.3">
      <c r="A39" s="109" t="s">
        <v>20</v>
      </c>
      <c r="B39" s="110"/>
      <c r="C39" s="110" t="s">
        <v>6</v>
      </c>
      <c r="D39" s="110" t="s">
        <v>21</v>
      </c>
      <c r="E39" s="19"/>
      <c r="F39" s="55">
        <f>SUM(F40:F45)</f>
        <v>0</v>
      </c>
      <c r="G39" s="63">
        <f>SUM(G40:G45)</f>
        <v>0</v>
      </c>
      <c r="H39" s="56">
        <f>SUM(H40:H45)</f>
        <v>0</v>
      </c>
      <c r="I39" s="20"/>
      <c r="J39" s="55">
        <f>SUM(J40:J45)</f>
        <v>0</v>
      </c>
      <c r="K39" s="63">
        <f>SUM(K40:K45)</f>
        <v>0</v>
      </c>
      <c r="L39" s="56">
        <f>SUM(L40:L45)</f>
        <v>0</v>
      </c>
      <c r="M39" s="20"/>
      <c r="N39" s="55">
        <f>SUM(N40:N45)</f>
        <v>0</v>
      </c>
      <c r="O39" s="63">
        <f>SUM(O40:O45)</f>
        <v>0</v>
      </c>
      <c r="P39" s="56">
        <f>SUM(P40:P45)</f>
        <v>0</v>
      </c>
      <c r="Q39" s="20"/>
      <c r="R39" s="55">
        <f>SUM(R40:R45)</f>
        <v>0</v>
      </c>
      <c r="S39" s="63">
        <f>SUM(S40:S45)</f>
        <v>0</v>
      </c>
      <c r="T39" s="56">
        <f>SUM(T40:T45)</f>
        <v>0</v>
      </c>
      <c r="U39" s="20"/>
      <c r="V39" s="55">
        <f>SUM(V40:V45)</f>
        <v>0</v>
      </c>
      <c r="W39" s="63">
        <f>SUM(W40:W45)</f>
        <v>0</v>
      </c>
      <c r="X39" s="56">
        <f>SUM(X40:X45)</f>
        <v>0</v>
      </c>
      <c r="Y39" s="12"/>
      <c r="Z39" s="44">
        <f>SUM(Z40:Z45)</f>
        <v>0</v>
      </c>
      <c r="AA39" s="59">
        <f>SUM(AA40:AA45)</f>
        <v>0</v>
      </c>
      <c r="AB39" s="45">
        <f>SUM(AB40:AB45)</f>
        <v>0</v>
      </c>
    </row>
    <row r="40" spans="1:28" x14ac:dyDescent="0.25">
      <c r="A40" s="75" t="s">
        <v>22</v>
      </c>
      <c r="B40" s="76"/>
      <c r="C40" s="76"/>
      <c r="D40" s="76"/>
      <c r="E40" s="38"/>
      <c r="F40" s="77">
        <f>SUM(J40,N40,R40,V40,Z40)</f>
        <v>0</v>
      </c>
      <c r="G40" s="62">
        <f>SUM(K40,O40,S40,W40,AA40)</f>
        <v>0</v>
      </c>
      <c r="H40" s="54">
        <f>SUM(F40:G40)</f>
        <v>0</v>
      </c>
      <c r="I40" s="48"/>
      <c r="J40" s="77"/>
      <c r="K40" s="78"/>
      <c r="L40" s="54">
        <f>SUM(J40:K40)</f>
        <v>0</v>
      </c>
      <c r="M40" s="48"/>
      <c r="N40" s="77"/>
      <c r="O40" s="78"/>
      <c r="P40" s="54">
        <f>SUM(N40:O40)</f>
        <v>0</v>
      </c>
      <c r="Q40" s="48"/>
      <c r="R40" s="77"/>
      <c r="S40" s="78"/>
      <c r="T40" s="54">
        <f>SUM(R40:S40)</f>
        <v>0</v>
      </c>
      <c r="U40" s="48"/>
      <c r="V40" s="77"/>
      <c r="W40" s="78"/>
      <c r="X40" s="54">
        <f>SUM(V40:W40)</f>
        <v>0</v>
      </c>
      <c r="Y40" s="43"/>
      <c r="Z40" s="82"/>
      <c r="AA40" s="76"/>
      <c r="AB40" s="16">
        <f>SUM(Z40:AA40)</f>
        <v>0</v>
      </c>
    </row>
    <row r="41" spans="1:28" x14ac:dyDescent="0.25">
      <c r="A41" s="73" t="s">
        <v>23</v>
      </c>
      <c r="B41" s="74"/>
      <c r="C41" s="74"/>
      <c r="D41" s="74"/>
      <c r="E41" s="38"/>
      <c r="F41" s="51">
        <f t="shared" ref="F41:G45" si="45">SUM(J41,N41,R41,V41,Z41)</f>
        <v>0</v>
      </c>
      <c r="G41" s="61">
        <f t="shared" si="45"/>
        <v>0</v>
      </c>
      <c r="H41" s="52">
        <f t="shared" ref="H41:H44" si="46">SUM(F41:G41)</f>
        <v>0</v>
      </c>
      <c r="I41" s="48"/>
      <c r="J41" s="79"/>
      <c r="K41" s="80"/>
      <c r="L41" s="52">
        <f t="shared" ref="L41:L45" si="47">SUM(J41:K41)</f>
        <v>0</v>
      </c>
      <c r="M41" s="48"/>
      <c r="N41" s="79"/>
      <c r="O41" s="80"/>
      <c r="P41" s="52">
        <f t="shared" ref="P41:P45" si="48">SUM(N41:O41)</f>
        <v>0</v>
      </c>
      <c r="Q41" s="48"/>
      <c r="R41" s="79"/>
      <c r="S41" s="80"/>
      <c r="T41" s="52">
        <f t="shared" ref="T41:T45" si="49">SUM(R41:S41)</f>
        <v>0</v>
      </c>
      <c r="U41" s="48"/>
      <c r="V41" s="79"/>
      <c r="W41" s="80"/>
      <c r="X41" s="52">
        <f t="shared" ref="X41:X45" si="50">SUM(V41:W41)</f>
        <v>0</v>
      </c>
      <c r="Y41" s="43"/>
      <c r="Z41" s="81"/>
      <c r="AA41" s="74"/>
      <c r="AB41" s="47">
        <f t="shared" ref="AB41:AB43" si="51">SUM(Z41:AA41)</f>
        <v>0</v>
      </c>
    </row>
    <row r="42" spans="1:28" x14ac:dyDescent="0.25">
      <c r="A42" s="75" t="s">
        <v>24</v>
      </c>
      <c r="B42" s="76"/>
      <c r="C42" s="76"/>
      <c r="D42" s="76"/>
      <c r="E42" s="38"/>
      <c r="F42" s="53">
        <f t="shared" si="45"/>
        <v>0</v>
      </c>
      <c r="G42" s="62">
        <f t="shared" si="45"/>
        <v>0</v>
      </c>
      <c r="H42" s="54">
        <f t="shared" si="46"/>
        <v>0</v>
      </c>
      <c r="I42" s="48"/>
      <c r="J42" s="77"/>
      <c r="K42" s="78"/>
      <c r="L42" s="54">
        <f t="shared" si="47"/>
        <v>0</v>
      </c>
      <c r="M42" s="48"/>
      <c r="N42" s="77"/>
      <c r="O42" s="78"/>
      <c r="P42" s="54">
        <f t="shared" si="48"/>
        <v>0</v>
      </c>
      <c r="Q42" s="48"/>
      <c r="R42" s="77"/>
      <c r="S42" s="78"/>
      <c r="T42" s="54">
        <f t="shared" si="49"/>
        <v>0</v>
      </c>
      <c r="U42" s="48"/>
      <c r="V42" s="77"/>
      <c r="W42" s="78"/>
      <c r="X42" s="54">
        <f t="shared" si="50"/>
        <v>0</v>
      </c>
      <c r="Y42" s="43"/>
      <c r="Z42" s="82"/>
      <c r="AA42" s="76"/>
      <c r="AB42" s="16">
        <f t="shared" si="51"/>
        <v>0</v>
      </c>
    </row>
    <row r="43" spans="1:28" x14ac:dyDescent="0.25">
      <c r="A43" s="73"/>
      <c r="B43" s="74"/>
      <c r="C43" s="74"/>
      <c r="D43" s="74"/>
      <c r="E43" s="38"/>
      <c r="F43" s="51">
        <f t="shared" si="45"/>
        <v>0</v>
      </c>
      <c r="G43" s="61">
        <f t="shared" si="45"/>
        <v>0</v>
      </c>
      <c r="H43" s="52">
        <f t="shared" si="46"/>
        <v>0</v>
      </c>
      <c r="I43" s="48"/>
      <c r="J43" s="79"/>
      <c r="K43" s="80"/>
      <c r="L43" s="52">
        <f t="shared" si="47"/>
        <v>0</v>
      </c>
      <c r="M43" s="48"/>
      <c r="N43" s="79"/>
      <c r="O43" s="80"/>
      <c r="P43" s="52">
        <f t="shared" si="48"/>
        <v>0</v>
      </c>
      <c r="Q43" s="48"/>
      <c r="R43" s="79"/>
      <c r="S43" s="80"/>
      <c r="T43" s="52">
        <f t="shared" si="49"/>
        <v>0</v>
      </c>
      <c r="U43" s="48"/>
      <c r="V43" s="79"/>
      <c r="W43" s="80"/>
      <c r="X43" s="52">
        <f t="shared" si="50"/>
        <v>0</v>
      </c>
      <c r="Y43" s="43"/>
      <c r="Z43" s="81"/>
      <c r="AA43" s="74"/>
      <c r="AB43" s="47">
        <f t="shared" si="51"/>
        <v>0</v>
      </c>
    </row>
    <row r="44" spans="1:28" x14ac:dyDescent="0.25">
      <c r="A44" s="75"/>
      <c r="B44" s="76"/>
      <c r="C44" s="76"/>
      <c r="D44" s="76"/>
      <c r="E44" s="38"/>
      <c r="F44" s="53">
        <f t="shared" si="45"/>
        <v>0</v>
      </c>
      <c r="G44" s="62">
        <f t="shared" si="45"/>
        <v>0</v>
      </c>
      <c r="H44" s="54">
        <f t="shared" si="46"/>
        <v>0</v>
      </c>
      <c r="I44" s="48"/>
      <c r="J44" s="77"/>
      <c r="K44" s="78"/>
      <c r="L44" s="54">
        <f t="shared" si="47"/>
        <v>0</v>
      </c>
      <c r="M44" s="48"/>
      <c r="N44" s="77"/>
      <c r="O44" s="78"/>
      <c r="P44" s="54">
        <f t="shared" si="48"/>
        <v>0</v>
      </c>
      <c r="Q44" s="48"/>
      <c r="R44" s="77"/>
      <c r="S44" s="78"/>
      <c r="T44" s="54">
        <f t="shared" si="49"/>
        <v>0</v>
      </c>
      <c r="U44" s="48"/>
      <c r="V44" s="77"/>
      <c r="W44" s="78"/>
      <c r="X44" s="54">
        <f t="shared" si="50"/>
        <v>0</v>
      </c>
      <c r="Y44" s="43"/>
      <c r="Z44" s="82"/>
      <c r="AA44" s="76"/>
      <c r="AB44" s="16"/>
    </row>
    <row r="45" spans="1:28" x14ac:dyDescent="0.25">
      <c r="A45" s="73"/>
      <c r="B45" s="74"/>
      <c r="C45" s="74"/>
      <c r="D45" s="74"/>
      <c r="E45" s="38"/>
      <c r="F45" s="51">
        <f t="shared" si="45"/>
        <v>0</v>
      </c>
      <c r="G45" s="61">
        <f t="shared" si="45"/>
        <v>0</v>
      </c>
      <c r="H45" s="52">
        <f>SUM(F45:G45)</f>
        <v>0</v>
      </c>
      <c r="I45" s="48"/>
      <c r="J45" s="79"/>
      <c r="K45" s="80"/>
      <c r="L45" s="52">
        <f t="shared" si="47"/>
        <v>0</v>
      </c>
      <c r="M45" s="48"/>
      <c r="N45" s="79"/>
      <c r="O45" s="80"/>
      <c r="P45" s="52">
        <f t="shared" si="48"/>
        <v>0</v>
      </c>
      <c r="Q45" s="48"/>
      <c r="R45" s="79"/>
      <c r="S45" s="80"/>
      <c r="T45" s="52">
        <f t="shared" si="49"/>
        <v>0</v>
      </c>
      <c r="U45" s="48"/>
      <c r="V45" s="79"/>
      <c r="W45" s="80"/>
      <c r="X45" s="52">
        <f t="shared" si="50"/>
        <v>0</v>
      </c>
      <c r="Y45" s="43"/>
      <c r="Z45" s="81"/>
      <c r="AA45" s="74"/>
      <c r="AB45" s="47">
        <f t="shared" ref="AB45" si="52">SUM(Z45:AA45)</f>
        <v>0</v>
      </c>
    </row>
    <row r="46" spans="1:28" x14ac:dyDescent="0.25">
      <c r="A46" s="21" t="s">
        <v>25</v>
      </c>
      <c r="B46" s="22"/>
      <c r="C46" s="22"/>
      <c r="D46" s="22"/>
      <c r="E46" s="7"/>
      <c r="F46" s="23">
        <f>SUM(F6+F25+F39)</f>
        <v>300833</v>
      </c>
      <c r="G46" s="64">
        <f>SUM(G6+G25+G39)</f>
        <v>265725</v>
      </c>
      <c r="H46" s="24">
        <f>SUM(H6+H25+H39)</f>
        <v>566558</v>
      </c>
      <c r="I46" s="20"/>
      <c r="J46" s="23">
        <f>SUM(J6+J25+J39)</f>
        <v>90000</v>
      </c>
      <c r="K46" s="64">
        <f>SUM(K6+K25+K39)</f>
        <v>90000</v>
      </c>
      <c r="L46" s="24">
        <f>SUM(L6+L25+L39)</f>
        <v>180000</v>
      </c>
      <c r="M46" s="20"/>
      <c r="N46" s="23">
        <f>SUM(N6+N25+N39)</f>
        <v>104373</v>
      </c>
      <c r="O46" s="64">
        <f>SUM(O6+O25+O39)</f>
        <v>0</v>
      </c>
      <c r="P46" s="24">
        <f>SUM(P6+P25+P39)</f>
        <v>104373</v>
      </c>
      <c r="Q46" s="20"/>
      <c r="R46" s="23">
        <f>SUM(R6+R25+R39)</f>
        <v>106460</v>
      </c>
      <c r="S46" s="64">
        <f>SUM(S6+S25+S39)</f>
        <v>32775</v>
      </c>
      <c r="T46" s="24">
        <f>SUM(T6+T25+T39)</f>
        <v>139235</v>
      </c>
      <c r="U46" s="20"/>
      <c r="V46" s="23">
        <f>SUM(V6+V25+V39)</f>
        <v>0</v>
      </c>
      <c r="W46" s="64">
        <f>SUM(W6+W25+W39)</f>
        <v>142950</v>
      </c>
      <c r="X46" s="24">
        <f>SUM(X6+X25+X39)</f>
        <v>142950</v>
      </c>
      <c r="Y46" s="12"/>
      <c r="Z46" s="25">
        <f>SUM(Z6+Z25+Z39)</f>
        <v>0</v>
      </c>
      <c r="AA46" s="67">
        <f>SUM(AA6+AA25+AA39)</f>
        <v>0</v>
      </c>
      <c r="AB46" s="26">
        <f>SUM(AB6+AB25+AB39)</f>
        <v>0</v>
      </c>
    </row>
    <row r="47" spans="1:28" x14ac:dyDescent="0.25">
      <c r="A47" s="49"/>
      <c r="B47" s="50"/>
      <c r="C47" s="50"/>
      <c r="D47" s="50"/>
      <c r="E47" s="38"/>
      <c r="F47" s="51"/>
      <c r="G47" s="61"/>
      <c r="H47" s="52"/>
      <c r="I47" s="48"/>
      <c r="J47" s="51"/>
      <c r="K47" s="61"/>
      <c r="L47" s="52"/>
      <c r="M47" s="48"/>
      <c r="N47" s="51"/>
      <c r="O47" s="61"/>
      <c r="P47" s="52"/>
      <c r="Q47" s="48"/>
      <c r="R47" s="51"/>
      <c r="S47" s="61"/>
      <c r="T47" s="52"/>
      <c r="U47" s="48"/>
      <c r="V47" s="51"/>
      <c r="W47" s="61"/>
      <c r="X47" s="52"/>
      <c r="Y47" s="43"/>
      <c r="Z47" s="46"/>
      <c r="AA47" s="50"/>
      <c r="AB47" s="47"/>
    </row>
    <row r="48" spans="1:28" ht="30.75" thickBot="1" x14ac:dyDescent="0.3">
      <c r="A48" s="21" t="s">
        <v>34</v>
      </c>
      <c r="B48" s="22"/>
      <c r="C48" s="22"/>
      <c r="D48" s="22"/>
      <c r="E48" s="7"/>
      <c r="F48" s="17">
        <f>5%*(SUM(F46))</f>
        <v>15041.650000000001</v>
      </c>
      <c r="G48" s="60"/>
      <c r="H48" s="18"/>
      <c r="I48" s="20"/>
      <c r="J48" s="17">
        <f>5%*J46</f>
        <v>4500</v>
      </c>
      <c r="K48" s="60"/>
      <c r="L48" s="18"/>
      <c r="M48" s="20"/>
      <c r="N48" s="17">
        <f>5%*N46</f>
        <v>5218.6500000000005</v>
      </c>
      <c r="O48" s="60"/>
      <c r="P48" s="18"/>
      <c r="Q48" s="20"/>
      <c r="R48" s="17">
        <f>5%*R46</f>
        <v>5323</v>
      </c>
      <c r="S48" s="60"/>
      <c r="T48" s="18"/>
      <c r="U48" s="20"/>
      <c r="V48" s="17">
        <f>5%*V46</f>
        <v>0</v>
      </c>
      <c r="W48" s="60"/>
      <c r="X48" s="18"/>
      <c r="Y48" s="12"/>
      <c r="Z48" s="14">
        <f>5%*Z46</f>
        <v>0</v>
      </c>
      <c r="AA48" s="22"/>
      <c r="AB48" s="15"/>
    </row>
    <row r="49" spans="1:28" x14ac:dyDescent="0.25">
      <c r="A49" s="44" t="s">
        <v>30</v>
      </c>
      <c r="B49" s="50"/>
      <c r="C49" s="50"/>
      <c r="D49" s="50"/>
      <c r="E49" s="38"/>
      <c r="F49" s="85"/>
      <c r="G49" s="111" t="s">
        <v>31</v>
      </c>
      <c r="H49" s="84">
        <f>F39/F50</f>
        <v>0</v>
      </c>
      <c r="I49" s="48"/>
      <c r="J49" s="51"/>
      <c r="K49" s="61"/>
      <c r="L49" s="52"/>
      <c r="M49" s="48"/>
      <c r="N49" s="51"/>
      <c r="O49" s="61"/>
      <c r="P49" s="52"/>
      <c r="Q49" s="48"/>
      <c r="R49" s="51"/>
      <c r="S49" s="61"/>
      <c r="T49" s="52"/>
      <c r="U49" s="48"/>
      <c r="V49" s="51"/>
      <c r="W49" s="61"/>
      <c r="X49" s="52"/>
      <c r="Y49" s="43"/>
      <c r="Z49" s="46"/>
      <c r="AA49" s="50"/>
      <c r="AB49" s="47"/>
    </row>
    <row r="50" spans="1:28" ht="15.75" thickBot="1" x14ac:dyDescent="0.3">
      <c r="A50" s="21" t="s">
        <v>33</v>
      </c>
      <c r="B50" s="22"/>
      <c r="C50" s="22"/>
      <c r="D50" s="22"/>
      <c r="E50" s="27"/>
      <c r="F50" s="28">
        <f>F46+F48</f>
        <v>315874.65000000002</v>
      </c>
      <c r="G50" s="65">
        <f>G46</f>
        <v>265725</v>
      </c>
      <c r="H50" s="29">
        <f>F50+G50</f>
        <v>581599.65</v>
      </c>
      <c r="I50" s="30"/>
      <c r="J50" s="28">
        <f>J46+J48</f>
        <v>94500</v>
      </c>
      <c r="K50" s="65">
        <f>K46</f>
        <v>90000</v>
      </c>
      <c r="L50" s="29">
        <f>J50+K50</f>
        <v>184500</v>
      </c>
      <c r="M50" s="30"/>
      <c r="N50" s="28">
        <f>N46+N48</f>
        <v>109591.65</v>
      </c>
      <c r="O50" s="65">
        <f>O46</f>
        <v>0</v>
      </c>
      <c r="P50" s="29">
        <f>N50+O50</f>
        <v>109591.65</v>
      </c>
      <c r="Q50" s="30"/>
      <c r="R50" s="28">
        <f>R46+R48</f>
        <v>111783</v>
      </c>
      <c r="S50" s="65">
        <f>S46</f>
        <v>32775</v>
      </c>
      <c r="T50" s="29">
        <f>R50+S50</f>
        <v>144558</v>
      </c>
      <c r="U50" s="30"/>
      <c r="V50" s="28">
        <f>V46+V48</f>
        <v>0</v>
      </c>
      <c r="W50" s="65">
        <f>W46</f>
        <v>142950</v>
      </c>
      <c r="X50" s="29">
        <f>V50+W50</f>
        <v>142950</v>
      </c>
      <c r="Y50" s="43"/>
      <c r="Z50" s="31">
        <f>Z46+Z48</f>
        <v>0</v>
      </c>
      <c r="AA50" s="68">
        <f>AA46</f>
        <v>0</v>
      </c>
      <c r="AB50" s="32">
        <f>Z50+AA50</f>
        <v>0</v>
      </c>
    </row>
    <row r="51" spans="1:28" ht="15.75" thickBot="1" x14ac:dyDescent="0.3">
      <c r="A51" s="33"/>
      <c r="B51" s="34"/>
      <c r="C51" s="34"/>
      <c r="D51" s="34"/>
      <c r="E51" s="34"/>
      <c r="F51" s="57"/>
      <c r="G51" s="66"/>
      <c r="H51" s="57"/>
      <c r="I51" s="13"/>
      <c r="J51" s="57"/>
      <c r="K51" s="66"/>
      <c r="L51" s="57"/>
      <c r="M51" s="13"/>
      <c r="N51" s="57"/>
      <c r="O51" s="66"/>
      <c r="P51" s="57"/>
      <c r="Q51" s="13"/>
      <c r="R51" s="57"/>
      <c r="S51" s="66"/>
      <c r="T51" s="57"/>
      <c r="U51" s="13"/>
      <c r="V51" s="57"/>
      <c r="W51" s="66"/>
      <c r="X51" s="57"/>
      <c r="Y51" s="118"/>
      <c r="Z51" s="57"/>
      <c r="AA51" s="66"/>
      <c r="AB51" s="58"/>
    </row>
    <row r="52" spans="1:28" ht="26.25" x14ac:dyDescent="0.4">
      <c r="A52" s="120" t="s">
        <v>26</v>
      </c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1"/>
      <c r="Z52" s="35"/>
      <c r="AA52" s="35"/>
      <c r="AB52" s="35"/>
    </row>
    <row r="53" spans="1:28" ht="26.25" x14ac:dyDescent="0.4">
      <c r="A53" s="121" t="s">
        <v>27</v>
      </c>
      <c r="B53" s="121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36"/>
      <c r="AB53" s="36"/>
    </row>
    <row r="54" spans="1:28" ht="26.25" x14ac:dyDescent="0.4">
      <c r="A54" s="122"/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36"/>
      <c r="AB54" s="36"/>
    </row>
  </sheetData>
  <sheetProtection algorithmName="SHA-512" hashValue="vC/snpeOjRolxEonYtCFvLD+Bo4edY/JAiAdJ90ewuFEcsP41XSUfvTvvAAHFpQ5tIyF19EYs/sGLPYgypg5KA==" saltValue="OOWyjTXKWO0LrQc4oAboLw==" spinCount="100000" sheet="1" selectLockedCells="1"/>
  <mergeCells count="3">
    <mergeCell ref="A52:Y52"/>
    <mergeCell ref="A53:Y53"/>
    <mergeCell ref="A54:Y54"/>
  </mergeCells>
  <pageMargins left="0.25" right="0.25" top="0.75" bottom="0.75" header="0.3" footer="0.3"/>
  <pageSetup paperSize="9" scale="4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0405E59279AC46BA566959961E1A41" ma:contentTypeVersion="13" ma:contentTypeDescription="Create a new document." ma:contentTypeScope="" ma:versionID="ae18a497ad29f4af12d98f012084fb88">
  <xsd:schema xmlns:xsd="http://www.w3.org/2001/XMLSchema" xmlns:xs="http://www.w3.org/2001/XMLSchema" xmlns:p="http://schemas.microsoft.com/office/2006/metadata/properties" xmlns:ns2="8cfa3d86-045d-4ece-80ef-b741c7b2c160" xmlns:ns3="096df907-43c4-4473-bfb2-6cf791ce6554" xmlns:ns4="ef58454f-6540-4d50-970f-77856d942b65" targetNamespace="http://schemas.microsoft.com/office/2006/metadata/properties" ma:root="true" ma:fieldsID="6ca534221fe6cf3aa1c2530cf3bfa850" ns2:_="" ns3:_="" ns4:_="">
    <xsd:import namespace="8cfa3d86-045d-4ece-80ef-b741c7b2c160"/>
    <xsd:import namespace="096df907-43c4-4473-bfb2-6cf791ce6554"/>
    <xsd:import namespace="ef58454f-6540-4d50-970f-77856d942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a3d86-045d-4ece-80ef-b741c7b2c1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dffea21-1795-43a8-beb7-b7391b687d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6df907-43c4-4473-bfb2-6cf791ce655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58454f-6540-4d50-970f-77856d942b6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3af5c8b0-a5b8-4a91-90cb-b8fc686432a6}" ma:internalName="TaxCatchAll" ma:showField="CatchAllData" ma:web="096df907-43c4-4473-bfb2-6cf791ce65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f58454f-6540-4d50-970f-77856d942b65" xsi:nil="true"/>
    <lcf76f155ced4ddcb4097134ff3c332f xmlns="8cfa3d86-045d-4ece-80ef-b741c7b2c1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4CDEFE7-D0F8-43D4-9BB6-A00602179F4B}"/>
</file>

<file path=customXml/itemProps2.xml><?xml version="1.0" encoding="utf-8"?>
<ds:datastoreItem xmlns:ds="http://schemas.openxmlformats.org/officeDocument/2006/customXml" ds:itemID="{CC71DD35-0DC5-42D5-967C-600D87EECF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E821BE-7539-49CF-A91B-C9F2B22E17BF}">
  <ds:schemaRefs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  <ds:schemaRef ds:uri="http://purl.org/dc/dcmitype/"/>
    <ds:schemaRef ds:uri="e134e4b0-b5b1-48dc-947e-411188c48eb9"/>
    <ds:schemaRef ds:uri="http://schemas.openxmlformats.org/package/2006/metadata/core-properties"/>
    <ds:schemaRef ds:uri="b2f6f405-fc1d-499a-a5a3-548319853d4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Schunck</dc:creator>
  <cp:lastModifiedBy>Nicolas Schunck</cp:lastModifiedBy>
  <cp:lastPrinted>2020-01-21T09:30:00Z</cp:lastPrinted>
  <dcterms:created xsi:type="dcterms:W3CDTF">2018-01-09T08:14:20Z</dcterms:created>
  <dcterms:modified xsi:type="dcterms:W3CDTF">2022-08-18T11:34:46Z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0x010100940405E59279AC46BA566959961E1A41</vt:lpwstr>
  </property>
  <property fmtid="{D5CDD505-2E9C-101B-9397-08002B2CF9AE}" pid="3" name="MediaServiceImageTags">
    <vt:lpwstr/>
  </property>
</Properties>
</file>