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V:\FONDENE\3 VELFON\3.11 MIB\Skabeloner og vejledninger\Til ansøgere\Dansk\"/>
    </mc:Choice>
  </mc:AlternateContent>
  <xr:revisionPtr revIDLastSave="0" documentId="13_ncr:1_{8C487544-F3B2-4DFD-A576-4030A914D91A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Budget" sheetId="1" r:id="rId1"/>
  </sheets>
  <definedNames>
    <definedName name="_xlnm.Print_Area" localSheetId="0">Budget!$A$1:$Y$54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8" i="1" l="1"/>
  <c r="F49" i="1"/>
  <c r="F8" i="1" l="1"/>
  <c r="AB21" i="1"/>
  <c r="X21" i="1"/>
  <c r="T21" i="1"/>
  <c r="P21" i="1"/>
  <c r="L21" i="1"/>
  <c r="G21" i="1"/>
  <c r="F21" i="1"/>
  <c r="H21" i="1" s="1"/>
  <c r="AB22" i="1"/>
  <c r="X22" i="1"/>
  <c r="T22" i="1"/>
  <c r="P22" i="1"/>
  <c r="L22" i="1"/>
  <c r="G22" i="1"/>
  <c r="F22" i="1"/>
  <c r="AB23" i="1"/>
  <c r="X23" i="1"/>
  <c r="T23" i="1"/>
  <c r="P23" i="1"/>
  <c r="L23" i="1"/>
  <c r="G23" i="1"/>
  <c r="F23" i="1"/>
  <c r="AB24" i="1"/>
  <c r="X24" i="1"/>
  <c r="T24" i="1"/>
  <c r="P24" i="1"/>
  <c r="L24" i="1"/>
  <c r="G24" i="1"/>
  <c r="F24" i="1"/>
  <c r="H24" i="1" s="1"/>
  <c r="H23" i="1" l="1"/>
  <c r="H22" i="1"/>
  <c r="F20" i="1"/>
  <c r="F9" i="1" l="1"/>
  <c r="AB14" i="1" l="1"/>
  <c r="AB15" i="1"/>
  <c r="AB16" i="1"/>
  <c r="AB17" i="1"/>
  <c r="AB18" i="1"/>
  <c r="AB19" i="1"/>
  <c r="AB20" i="1"/>
  <c r="AB25" i="1"/>
  <c r="G8" i="1"/>
  <c r="F15" i="1"/>
  <c r="G15" i="1"/>
  <c r="L15" i="1"/>
  <c r="P15" i="1"/>
  <c r="T15" i="1"/>
  <c r="X15" i="1"/>
  <c r="F16" i="1"/>
  <c r="G16" i="1"/>
  <c r="L16" i="1"/>
  <c r="P16" i="1"/>
  <c r="T16" i="1"/>
  <c r="X16" i="1"/>
  <c r="F17" i="1"/>
  <c r="G17" i="1"/>
  <c r="L17" i="1"/>
  <c r="P17" i="1"/>
  <c r="T17" i="1"/>
  <c r="X17" i="1"/>
  <c r="F18" i="1"/>
  <c r="G18" i="1"/>
  <c r="L18" i="1"/>
  <c r="P18" i="1"/>
  <c r="T18" i="1"/>
  <c r="X18" i="1"/>
  <c r="H18" i="1" l="1"/>
  <c r="H17" i="1"/>
  <c r="H15" i="1"/>
  <c r="H16" i="1"/>
  <c r="AB33" i="1"/>
  <c r="L8" i="1" l="1"/>
  <c r="P8" i="1"/>
  <c r="L14" i="1" l="1"/>
  <c r="L19" i="1"/>
  <c r="X14" i="1"/>
  <c r="X19" i="1"/>
  <c r="T14" i="1"/>
  <c r="T19" i="1"/>
  <c r="P14" i="1"/>
  <c r="P19" i="1"/>
  <c r="P20" i="1"/>
  <c r="G14" i="1"/>
  <c r="G19" i="1"/>
  <c r="F14" i="1"/>
  <c r="F19" i="1"/>
  <c r="F25" i="1"/>
  <c r="H14" i="1" l="1"/>
  <c r="H19" i="1"/>
  <c r="L9" i="1"/>
  <c r="G9" i="1"/>
  <c r="AB46" i="1"/>
  <c r="X46" i="1"/>
  <c r="T46" i="1"/>
  <c r="P46" i="1"/>
  <c r="L46" i="1"/>
  <c r="G46" i="1"/>
  <c r="F46" i="1"/>
  <c r="X45" i="1"/>
  <c r="T45" i="1"/>
  <c r="P45" i="1"/>
  <c r="L45" i="1"/>
  <c r="G45" i="1"/>
  <c r="F45" i="1"/>
  <c r="AB44" i="1"/>
  <c r="X44" i="1"/>
  <c r="T44" i="1"/>
  <c r="P44" i="1"/>
  <c r="L44" i="1"/>
  <c r="G44" i="1"/>
  <c r="F44" i="1"/>
  <c r="AB43" i="1"/>
  <c r="X43" i="1"/>
  <c r="T43" i="1"/>
  <c r="P43" i="1"/>
  <c r="L43" i="1"/>
  <c r="G43" i="1"/>
  <c r="F43" i="1"/>
  <c r="AB42" i="1"/>
  <c r="X42" i="1"/>
  <c r="T42" i="1"/>
  <c r="P42" i="1"/>
  <c r="L42" i="1"/>
  <c r="G42" i="1"/>
  <c r="F42" i="1"/>
  <c r="AB41" i="1"/>
  <c r="X41" i="1"/>
  <c r="T41" i="1"/>
  <c r="P41" i="1"/>
  <c r="L41" i="1"/>
  <c r="G41" i="1"/>
  <c r="F41" i="1"/>
  <c r="AA40" i="1"/>
  <c r="Z40" i="1"/>
  <c r="W40" i="1"/>
  <c r="V40" i="1"/>
  <c r="S40" i="1"/>
  <c r="R40" i="1"/>
  <c r="O40" i="1"/>
  <c r="N40" i="1"/>
  <c r="K40" i="1"/>
  <c r="J40" i="1"/>
  <c r="AB39" i="1"/>
  <c r="X39" i="1"/>
  <c r="T39" i="1"/>
  <c r="P39" i="1"/>
  <c r="L39" i="1"/>
  <c r="G39" i="1"/>
  <c r="F39" i="1"/>
  <c r="AB38" i="1"/>
  <c r="X38" i="1"/>
  <c r="T38" i="1"/>
  <c r="P38" i="1"/>
  <c r="L38" i="1"/>
  <c r="G38" i="1"/>
  <c r="F38" i="1"/>
  <c r="AB37" i="1"/>
  <c r="X37" i="1"/>
  <c r="T37" i="1"/>
  <c r="P37" i="1"/>
  <c r="L37" i="1"/>
  <c r="G37" i="1"/>
  <c r="F37" i="1"/>
  <c r="AB36" i="1"/>
  <c r="X36" i="1"/>
  <c r="T36" i="1"/>
  <c r="P36" i="1"/>
  <c r="L36" i="1"/>
  <c r="G36" i="1"/>
  <c r="F36" i="1"/>
  <c r="AB35" i="1"/>
  <c r="X35" i="1"/>
  <c r="T35" i="1"/>
  <c r="P35" i="1"/>
  <c r="L35" i="1"/>
  <c r="G35" i="1"/>
  <c r="F35" i="1"/>
  <c r="AB34" i="1"/>
  <c r="X34" i="1"/>
  <c r="T34" i="1"/>
  <c r="P34" i="1"/>
  <c r="L34" i="1"/>
  <c r="G34" i="1"/>
  <c r="F34" i="1"/>
  <c r="X33" i="1"/>
  <c r="T33" i="1"/>
  <c r="P33" i="1"/>
  <c r="L33" i="1"/>
  <c r="G33" i="1"/>
  <c r="F33" i="1"/>
  <c r="AB32" i="1"/>
  <c r="X32" i="1"/>
  <c r="T32" i="1"/>
  <c r="P32" i="1"/>
  <c r="L32" i="1"/>
  <c r="G32" i="1"/>
  <c r="F32" i="1"/>
  <c r="AB31" i="1"/>
  <c r="X31" i="1"/>
  <c r="T31" i="1"/>
  <c r="P31" i="1"/>
  <c r="L31" i="1"/>
  <c r="G31" i="1"/>
  <c r="F31" i="1"/>
  <c r="AB30" i="1"/>
  <c r="X30" i="1"/>
  <c r="T30" i="1"/>
  <c r="P30" i="1"/>
  <c r="L30" i="1"/>
  <c r="G30" i="1"/>
  <c r="F30" i="1"/>
  <c r="AB29" i="1"/>
  <c r="X29" i="1"/>
  <c r="T29" i="1"/>
  <c r="P29" i="1"/>
  <c r="L29" i="1"/>
  <c r="G29" i="1"/>
  <c r="F29" i="1"/>
  <c r="AB28" i="1"/>
  <c r="X28" i="1"/>
  <c r="T28" i="1"/>
  <c r="P28" i="1"/>
  <c r="L28" i="1"/>
  <c r="G28" i="1"/>
  <c r="F28" i="1"/>
  <c r="AB27" i="1"/>
  <c r="X27" i="1"/>
  <c r="T27" i="1"/>
  <c r="P27" i="1"/>
  <c r="L27" i="1"/>
  <c r="G27" i="1"/>
  <c r="F27" i="1"/>
  <c r="AA26" i="1"/>
  <c r="Z26" i="1"/>
  <c r="W26" i="1"/>
  <c r="V26" i="1"/>
  <c r="S26" i="1"/>
  <c r="R26" i="1"/>
  <c r="O26" i="1"/>
  <c r="N26" i="1"/>
  <c r="K26" i="1"/>
  <c r="J26" i="1"/>
  <c r="X25" i="1"/>
  <c r="T25" i="1"/>
  <c r="P25" i="1"/>
  <c r="L25" i="1"/>
  <c r="G25" i="1"/>
  <c r="X20" i="1"/>
  <c r="T20" i="1"/>
  <c r="L20" i="1"/>
  <c r="G20" i="1"/>
  <c r="AB13" i="1"/>
  <c r="X13" i="1"/>
  <c r="T13" i="1"/>
  <c r="P13" i="1"/>
  <c r="L13" i="1"/>
  <c r="G13" i="1"/>
  <c r="F13" i="1"/>
  <c r="AB12" i="1"/>
  <c r="X12" i="1"/>
  <c r="T12" i="1"/>
  <c r="P12" i="1"/>
  <c r="L12" i="1"/>
  <c r="G12" i="1"/>
  <c r="F12" i="1"/>
  <c r="AB11" i="1"/>
  <c r="X11" i="1"/>
  <c r="T11" i="1"/>
  <c r="P11" i="1"/>
  <c r="L11" i="1"/>
  <c r="G11" i="1"/>
  <c r="F11" i="1"/>
  <c r="AB10" i="1"/>
  <c r="X10" i="1"/>
  <c r="T10" i="1"/>
  <c r="P10" i="1"/>
  <c r="L10" i="1"/>
  <c r="G10" i="1"/>
  <c r="F10" i="1"/>
  <c r="AB9" i="1"/>
  <c r="X9" i="1"/>
  <c r="T9" i="1"/>
  <c r="P9" i="1"/>
  <c r="AB8" i="1"/>
  <c r="X8" i="1"/>
  <c r="T8" i="1"/>
  <c r="AA7" i="1"/>
  <c r="Z7" i="1"/>
  <c r="W7" i="1"/>
  <c r="V7" i="1"/>
  <c r="S7" i="1"/>
  <c r="R7" i="1"/>
  <c r="O7" i="1"/>
  <c r="N7" i="1"/>
  <c r="K7" i="1"/>
  <c r="J7" i="1"/>
  <c r="H8" i="1" l="1"/>
  <c r="F7" i="1"/>
  <c r="H13" i="1"/>
  <c r="H43" i="1"/>
  <c r="V47" i="1"/>
  <c r="V49" i="1" s="1"/>
  <c r="V51" i="1" s="1"/>
  <c r="H42" i="1"/>
  <c r="H11" i="1"/>
  <c r="H25" i="1"/>
  <c r="H44" i="1"/>
  <c r="H30" i="1"/>
  <c r="H38" i="1"/>
  <c r="H41" i="1"/>
  <c r="H45" i="1"/>
  <c r="W47" i="1"/>
  <c r="W51" i="1" s="1"/>
  <c r="H10" i="1"/>
  <c r="H20" i="1"/>
  <c r="H46" i="1"/>
  <c r="X40" i="1"/>
  <c r="P40" i="1"/>
  <c r="P7" i="1"/>
  <c r="J47" i="1"/>
  <c r="H34" i="1"/>
  <c r="AB7" i="1"/>
  <c r="T26" i="1"/>
  <c r="T7" i="1"/>
  <c r="K47" i="1"/>
  <c r="K51" i="1" s="1"/>
  <c r="X7" i="1"/>
  <c r="H12" i="1"/>
  <c r="H29" i="1"/>
  <c r="H33" i="1"/>
  <c r="H37" i="1"/>
  <c r="H9" i="1"/>
  <c r="X26" i="1"/>
  <c r="AB26" i="1"/>
  <c r="S47" i="1"/>
  <c r="S51" i="1" s="1"/>
  <c r="G26" i="1"/>
  <c r="L26" i="1"/>
  <c r="Z47" i="1"/>
  <c r="O47" i="1"/>
  <c r="O51" i="1" s="1"/>
  <c r="AA47" i="1"/>
  <c r="AA51" i="1" s="1"/>
  <c r="F40" i="1"/>
  <c r="L40" i="1"/>
  <c r="AB40" i="1"/>
  <c r="G7" i="1"/>
  <c r="L7" i="1"/>
  <c r="H27" i="1"/>
  <c r="H31" i="1"/>
  <c r="H35" i="1"/>
  <c r="H39" i="1"/>
  <c r="R47" i="1"/>
  <c r="T40" i="1"/>
  <c r="N47" i="1"/>
  <c r="P26" i="1"/>
  <c r="H28" i="1"/>
  <c r="H32" i="1"/>
  <c r="H36" i="1"/>
  <c r="G40" i="1"/>
  <c r="F26" i="1"/>
  <c r="H7" i="1" l="1"/>
  <c r="H40" i="1"/>
  <c r="N49" i="1"/>
  <c r="N51" i="1" s="1"/>
  <c r="P51" i="1" s="1"/>
  <c r="J49" i="1"/>
  <c r="J51" i="1" s="1"/>
  <c r="R49" i="1"/>
  <c r="R51" i="1" s="1"/>
  <c r="Z49" i="1"/>
  <c r="Z51" i="1" s="1"/>
  <c r="AB47" i="1"/>
  <c r="P47" i="1"/>
  <c r="X47" i="1"/>
  <c r="X51" i="1" s="1"/>
  <c r="G47" i="1"/>
  <c r="G51" i="1" s="1"/>
  <c r="T47" i="1"/>
  <c r="F47" i="1"/>
  <c r="H26" i="1"/>
  <c r="L47" i="1"/>
  <c r="H47" i="1" l="1"/>
  <c r="T51" i="1"/>
  <c r="AB51" i="1"/>
  <c r="L51" i="1"/>
  <c r="F51" i="1"/>
  <c r="H51" i="1" l="1"/>
  <c r="H50" i="1"/>
</calcChain>
</file>

<file path=xl/sharedStrings.xml><?xml version="1.0" encoding="utf-8"?>
<sst xmlns="http://schemas.openxmlformats.org/spreadsheetml/2006/main" count="63" uniqueCount="38">
  <si>
    <t>20xx</t>
  </si>
  <si>
    <t>Ansøgt beløb</t>
  </si>
  <si>
    <t>Medfinan-siering</t>
  </si>
  <si>
    <t>Samlet beløb</t>
  </si>
  <si>
    <t>Lønudgifter i alt</t>
  </si>
  <si>
    <t>Stilling</t>
  </si>
  <si>
    <t>Institution</t>
  </si>
  <si>
    <t>mdr./timer</t>
  </si>
  <si>
    <t>Eksempel</t>
  </si>
  <si>
    <t>Lektor</t>
  </si>
  <si>
    <t>AU</t>
  </si>
  <si>
    <t>Projektomkostninger i alt</t>
  </si>
  <si>
    <t>Konferencedeltagelse inkl. rejser</t>
  </si>
  <si>
    <t>Konference, seminar-, møde og workshopafholdelse</t>
  </si>
  <si>
    <t>Apparatur</t>
  </si>
  <si>
    <t>Udgivelse</t>
  </si>
  <si>
    <t>Administrative omkostninger &amp; drift i alt</t>
  </si>
  <si>
    <t>evt. timer</t>
  </si>
  <si>
    <t>Ph.d.-uddannelsestakst</t>
  </si>
  <si>
    <t>Administration</t>
  </si>
  <si>
    <t>Subtotal</t>
  </si>
  <si>
    <t>(auto)</t>
  </si>
  <si>
    <r>
      <t xml:space="preserve">I alt </t>
    </r>
    <r>
      <rPr>
        <sz val="16"/>
        <color theme="1"/>
        <rFont val="Calibri"/>
        <family val="2"/>
        <scheme val="minor"/>
      </rPr>
      <t>(auto)</t>
    </r>
  </si>
  <si>
    <t>Pct. af ansøgt beløb til frikøb til forskning (udfyldes)</t>
  </si>
  <si>
    <t>Adm-procent:</t>
  </si>
  <si>
    <t>Transport ifm. Projektet</t>
  </si>
  <si>
    <t>Total</t>
  </si>
  <si>
    <t>Housing (kontor, IT .m.m)</t>
  </si>
  <si>
    <t>Navn på hovedansøger</t>
  </si>
  <si>
    <t>Organisation/Universitet</t>
  </si>
  <si>
    <t>Titel</t>
  </si>
  <si>
    <r>
      <t>Uspecificeret OH 5%</t>
    </r>
    <r>
      <rPr>
        <sz val="11"/>
        <color theme="1"/>
        <rFont val="Calibri"/>
        <family val="2"/>
        <scheme val="minor"/>
      </rPr>
      <t xml:space="preserve"> (auto)</t>
    </r>
  </si>
  <si>
    <t>Dataindsamling, specificer (fx feltarbejde, laboratorieudgifter)</t>
  </si>
  <si>
    <t>Særlige aktiviteter</t>
  </si>
  <si>
    <t>Formidling</t>
  </si>
  <si>
    <t>Ph.d./postdoc</t>
  </si>
  <si>
    <t>Publikationer</t>
  </si>
  <si>
    <r>
      <t xml:space="preserve">Specificeret OH max 20% </t>
    </r>
    <r>
      <rPr>
        <sz val="11"/>
        <color theme="1"/>
        <rFont val="Calibri"/>
        <family val="2"/>
        <scheme val="minor"/>
      </rPr>
      <t>auto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</si>
</sst>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0" fillId="2" borderId="2" xfId="0" applyFill="1" applyBorder="1"/>
    <xf numFmtId="0" fontId="1" fillId="2" borderId="2" xfId="0" applyFont="1" applyFill="1" applyBorder="1"/>
    <xf numFmtId="0" fontId="1" fillId="2" borderId="4" xfId="0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0" fontId="0" fillId="2" borderId="0" xfId="0" applyFill="1"/>
    <xf numFmtId="0" fontId="1" fillId="2" borderId="0" xfId="0" applyFont="1" applyFill="1"/>
    <xf numFmtId="0" fontId="0" fillId="2" borderId="5" xfId="0" applyFill="1" applyBorder="1"/>
    <xf numFmtId="0" fontId="1" fillId="2" borderId="6" xfId="0" applyFont="1" applyFill="1" applyBorder="1"/>
    <xf numFmtId="0" fontId="1" fillId="2" borderId="5" xfId="0" applyFont="1" applyFill="1" applyBorder="1"/>
    <xf numFmtId="0" fontId="1" fillId="0" borderId="4" xfId="0" applyFont="1" applyBorder="1"/>
    <xf numFmtId="0" fontId="1" fillId="0" borderId="6" xfId="0" applyFont="1" applyBorder="1"/>
    <xf numFmtId="0" fontId="0" fillId="0" borderId="6" xfId="0" applyBorder="1"/>
    <xf numFmtId="3" fontId="1" fillId="0" borderId="4" xfId="0" applyNumberFormat="1" applyFont="1" applyBorder="1"/>
    <xf numFmtId="3" fontId="1" fillId="0" borderId="6" xfId="0" applyNumberFormat="1" applyFont="1" applyBorder="1"/>
    <xf numFmtId="0" fontId="1" fillId="2" borderId="0" xfId="0" applyFont="1" applyFill="1" applyAlignment="1">
      <alignment textRotation="45"/>
    </xf>
    <xf numFmtId="3" fontId="1" fillId="2" borderId="0" xfId="0" applyNumberFormat="1" applyFont="1" applyFill="1"/>
    <xf numFmtId="0" fontId="1" fillId="0" borderId="4" xfId="0" applyFont="1" applyBorder="1" applyAlignment="1">
      <alignment wrapText="1"/>
    </xf>
    <xf numFmtId="0" fontId="1" fillId="0" borderId="0" xfId="0" applyFont="1" applyAlignment="1">
      <alignment wrapText="1"/>
    </xf>
    <xf numFmtId="3" fontId="1" fillId="0" borderId="8" xfId="0" applyNumberFormat="1" applyFont="1" applyBorder="1"/>
    <xf numFmtId="3" fontId="1" fillId="0" borderId="10" xfId="0" applyNumberFormat="1" applyFont="1" applyBorder="1"/>
    <xf numFmtId="0" fontId="1" fillId="0" borderId="8" xfId="0" applyFont="1" applyBorder="1"/>
    <xf numFmtId="0" fontId="1" fillId="0" borderId="10" xfId="0" applyFont="1" applyBorder="1"/>
    <xf numFmtId="0" fontId="1" fillId="2" borderId="6" xfId="0" applyFont="1" applyFill="1" applyBorder="1" applyAlignment="1">
      <alignment wrapText="1"/>
    </xf>
    <xf numFmtId="3" fontId="1" fillId="0" borderId="11" xfId="0" applyNumberFormat="1" applyFont="1" applyBorder="1"/>
    <xf numFmtId="3" fontId="1" fillId="0" borderId="13" xfId="0" applyNumberFormat="1" applyFont="1" applyBorder="1"/>
    <xf numFmtId="3" fontId="1" fillId="2" borderId="14" xfId="0" applyNumberFormat="1" applyFont="1" applyFill="1" applyBorder="1"/>
    <xf numFmtId="0" fontId="1" fillId="0" borderId="15" xfId="0" applyFont="1" applyBorder="1"/>
    <xf numFmtId="0" fontId="1" fillId="0" borderId="17" xfId="0" applyFont="1" applyBorder="1"/>
    <xf numFmtId="0" fontId="1" fillId="2" borderId="7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2" borderId="4" xfId="0" applyFill="1" applyBorder="1" applyAlignment="1">
      <alignment wrapText="1"/>
    </xf>
    <xf numFmtId="0" fontId="0" fillId="2" borderId="0" xfId="0" applyFill="1" applyAlignment="1">
      <alignment wrapText="1"/>
    </xf>
    <xf numFmtId="0" fontId="0" fillId="2" borderId="6" xfId="0" applyFill="1" applyBorder="1" applyAlignment="1">
      <alignment wrapText="1"/>
    </xf>
    <xf numFmtId="0" fontId="0" fillId="3" borderId="1" xfId="0" applyFill="1" applyBorder="1"/>
    <xf numFmtId="0" fontId="2" fillId="3" borderId="2" xfId="0" applyFont="1" applyFill="1" applyBorder="1"/>
    <xf numFmtId="0" fontId="0" fillId="3" borderId="3" xfId="0" applyFill="1" applyBorder="1"/>
    <xf numFmtId="0" fontId="0" fillId="2" borderId="6" xfId="0" applyFill="1" applyBorder="1"/>
    <xf numFmtId="0" fontId="1" fillId="3" borderId="4" xfId="0" applyFont="1" applyFill="1" applyBorder="1"/>
    <xf numFmtId="0" fontId="1" fillId="3" borderId="6" xfId="0" applyFont="1" applyFill="1" applyBorder="1"/>
    <xf numFmtId="0" fontId="0" fillId="3" borderId="4" xfId="0" applyFill="1" applyBorder="1"/>
    <xf numFmtId="0" fontId="0" fillId="3" borderId="6" xfId="0" applyFill="1" applyBorder="1"/>
    <xf numFmtId="3" fontId="0" fillId="2" borderId="0" xfId="0" applyNumberFormat="1" applyFill="1"/>
    <xf numFmtId="0" fontId="0" fillId="3" borderId="0" xfId="0" applyFill="1" applyAlignment="1">
      <alignment wrapText="1"/>
    </xf>
    <xf numFmtId="3" fontId="0" fillId="3" borderId="4" xfId="0" applyNumberFormat="1" applyFill="1" applyBorder="1"/>
    <xf numFmtId="3" fontId="0" fillId="3" borderId="6" xfId="0" applyNumberFormat="1" applyFill="1" applyBorder="1"/>
    <xf numFmtId="3" fontId="0" fillId="0" borderId="4" xfId="0" applyNumberFormat="1" applyBorder="1"/>
    <xf numFmtId="3" fontId="0" fillId="0" borderId="6" xfId="0" applyNumberFormat="1" applyBorder="1"/>
    <xf numFmtId="3" fontId="1" fillId="3" borderId="4" xfId="0" applyNumberFormat="1" applyFont="1" applyFill="1" applyBorder="1"/>
    <xf numFmtId="3" fontId="1" fillId="3" borderId="6" xfId="0" applyNumberFormat="1" applyFont="1" applyFill="1" applyBorder="1"/>
    <xf numFmtId="0" fontId="0" fillId="2" borderId="18" xfId="0" applyFill="1" applyBorder="1"/>
    <xf numFmtId="0" fontId="0" fillId="2" borderId="19" xfId="0" applyFill="1" applyBorder="1"/>
    <xf numFmtId="0" fontId="1" fillId="3" borderId="0" xfId="0" applyFont="1" applyFill="1" applyAlignment="1">
      <alignment wrapText="1"/>
    </xf>
    <xf numFmtId="3" fontId="1" fillId="0" borderId="0" xfId="0" applyNumberFormat="1" applyFont="1" applyAlignment="1">
      <alignment wrapText="1"/>
    </xf>
    <xf numFmtId="3" fontId="0" fillId="3" borderId="0" xfId="0" applyNumberFormat="1" applyFill="1" applyAlignment="1">
      <alignment wrapText="1"/>
    </xf>
    <xf numFmtId="3" fontId="0" fillId="0" borderId="0" xfId="0" applyNumberFormat="1" applyAlignment="1">
      <alignment wrapText="1"/>
    </xf>
    <xf numFmtId="3" fontId="1" fillId="3" borderId="0" xfId="0" applyNumberFormat="1" applyFont="1" applyFill="1" applyAlignment="1">
      <alignment wrapText="1"/>
    </xf>
    <xf numFmtId="3" fontId="1" fillId="0" borderId="9" xfId="0" applyNumberFormat="1" applyFont="1" applyBorder="1" applyAlignment="1">
      <alignment wrapText="1"/>
    </xf>
    <xf numFmtId="3" fontId="1" fillId="0" borderId="12" xfId="0" applyNumberFormat="1" applyFont="1" applyBorder="1" applyAlignment="1">
      <alignment wrapText="1"/>
    </xf>
    <xf numFmtId="0" fontId="0" fillId="2" borderId="18" xfId="0" applyFill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0" borderId="16" xfId="0" applyFont="1" applyBorder="1" applyAlignment="1">
      <alignment wrapText="1"/>
    </xf>
    <xf numFmtId="3" fontId="0" fillId="4" borderId="4" xfId="0" applyNumberFormat="1" applyFill="1" applyBorder="1"/>
    <xf numFmtId="3" fontId="0" fillId="4" borderId="0" xfId="0" applyNumberFormat="1" applyFill="1" applyAlignment="1">
      <alignment wrapText="1"/>
    </xf>
    <xf numFmtId="3" fontId="0" fillId="4" borderId="6" xfId="0" applyNumberFormat="1" applyFill="1" applyBorder="1"/>
    <xf numFmtId="0" fontId="0" fillId="3" borderId="3" xfId="0" applyFill="1" applyBorder="1" applyAlignment="1">
      <alignment horizontal="center"/>
    </xf>
    <xf numFmtId="0" fontId="0" fillId="3" borderId="4" xfId="0" applyFill="1" applyBorder="1" applyAlignment="1" applyProtection="1">
      <alignment wrapText="1"/>
      <protection locked="0"/>
    </xf>
    <xf numFmtId="0" fontId="0" fillId="3" borderId="0" xfId="0" applyFill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3" fontId="0" fillId="0" borderId="4" xfId="0" applyNumberFormat="1" applyBorder="1" applyProtection="1">
      <protection locked="0"/>
    </xf>
    <xf numFmtId="3" fontId="0" fillId="0" borderId="0" xfId="0" applyNumberFormat="1" applyAlignment="1" applyProtection="1">
      <alignment wrapText="1"/>
      <protection locked="0"/>
    </xf>
    <xf numFmtId="3" fontId="0" fillId="3" borderId="4" xfId="0" applyNumberFormat="1" applyFill="1" applyBorder="1" applyProtection="1">
      <protection locked="0"/>
    </xf>
    <xf numFmtId="3" fontId="0" fillId="3" borderId="0" xfId="0" applyNumberFormat="1" applyFill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0" fontId="0" fillId="0" borderId="4" xfId="0" applyBorder="1" applyProtection="1">
      <protection locked="0"/>
    </xf>
    <xf numFmtId="0" fontId="2" fillId="3" borderId="2" xfId="0" applyFont="1" applyFill="1" applyBorder="1" applyAlignment="1" applyProtection="1">
      <alignment wrapText="1"/>
      <protection locked="0"/>
    </xf>
    <xf numFmtId="9" fontId="0" fillId="3" borderId="6" xfId="0" applyNumberFormat="1" applyFill="1" applyBorder="1"/>
    <xf numFmtId="3" fontId="0" fillId="3" borderId="20" xfId="0" applyNumberFormat="1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0" fontId="0" fillId="5" borderId="0" xfId="0" applyFill="1" applyAlignment="1" applyProtection="1">
      <alignment wrapText="1"/>
      <protection locked="0"/>
    </xf>
    <xf numFmtId="3" fontId="0" fillId="5" borderId="4" xfId="0" applyNumberFormat="1" applyFill="1" applyBorder="1" applyProtection="1">
      <protection locked="0"/>
    </xf>
    <xf numFmtId="0" fontId="0" fillId="5" borderId="6" xfId="0" applyFill="1" applyBorder="1"/>
    <xf numFmtId="0" fontId="0" fillId="5" borderId="4" xfId="0" applyFill="1" applyBorder="1" applyProtection="1">
      <protection locked="0"/>
    </xf>
    <xf numFmtId="0" fontId="0" fillId="5" borderId="0" xfId="0" applyFill="1"/>
    <xf numFmtId="0" fontId="0" fillId="2" borderId="4" xfId="0" applyFill="1" applyBorder="1" applyAlignment="1" applyProtection="1">
      <alignment wrapText="1"/>
      <protection locked="0"/>
    </xf>
    <xf numFmtId="0" fontId="0" fillId="2" borderId="0" xfId="0" applyFill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5" borderId="21" xfId="0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3" borderId="21" xfId="0" applyFill="1" applyBorder="1" applyAlignment="1" applyProtection="1">
      <alignment wrapText="1"/>
      <protection locked="0"/>
    </xf>
    <xf numFmtId="0" fontId="0" fillId="5" borderId="22" xfId="0" applyFill="1" applyBorder="1" applyAlignment="1" applyProtection="1">
      <alignment wrapText="1"/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3" borderId="22" xfId="0" applyFill="1" applyBorder="1" applyAlignment="1" applyProtection="1">
      <alignment wrapText="1"/>
      <protection locked="0"/>
    </xf>
    <xf numFmtId="3" fontId="0" fillId="5" borderId="21" xfId="0" applyNumberFormat="1" applyFill="1" applyBorder="1" applyAlignment="1" applyProtection="1">
      <alignment wrapText="1"/>
      <protection locked="0"/>
    </xf>
    <xf numFmtId="3" fontId="0" fillId="2" borderId="21" xfId="0" applyNumberFormat="1" applyFill="1" applyBorder="1" applyAlignment="1" applyProtection="1">
      <alignment wrapText="1"/>
      <protection locked="0"/>
    </xf>
    <xf numFmtId="3" fontId="0" fillId="3" borderId="21" xfId="0" applyNumberFormat="1" applyFill="1" applyBorder="1" applyAlignment="1" applyProtection="1">
      <alignment wrapText="1"/>
      <protection locked="0"/>
    </xf>
    <xf numFmtId="3" fontId="0" fillId="0" borderId="21" xfId="0" applyNumberFormat="1" applyBorder="1" applyAlignment="1" applyProtection="1">
      <alignment wrapText="1"/>
      <protection locked="0"/>
    </xf>
    <xf numFmtId="0" fontId="3" fillId="0" borderId="4" xfId="0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textRotation="45"/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0" fontId="1" fillId="3" borderId="0" xfId="0" applyFont="1" applyFill="1" applyAlignment="1" applyProtection="1">
      <alignment textRotation="45"/>
      <protection locked="0"/>
    </xf>
    <xf numFmtId="3" fontId="1" fillId="3" borderId="0" xfId="0" applyNumberFormat="1" applyFont="1" applyFill="1"/>
    <xf numFmtId="0" fontId="1" fillId="0" borderId="4" xfId="0" applyFont="1" applyBorder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6" xfId="0" applyFont="1" applyBorder="1" applyAlignment="1" applyProtection="1">
      <alignment horizontal="center" wrapText="1"/>
      <protection locked="0"/>
    </xf>
    <xf numFmtId="0" fontId="1" fillId="2" borderId="0" xfId="0" applyFont="1" applyFill="1" applyAlignment="1" applyProtection="1">
      <alignment horizontal="center" wrapText="1"/>
      <protection locked="0"/>
    </xf>
    <xf numFmtId="0" fontId="0" fillId="2" borderId="0" xfId="0" applyFill="1" applyAlignment="1" applyProtection="1">
      <alignment horizontal="center" wrapText="1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1" fillId="2" borderId="23" xfId="0" applyFont="1" applyFill="1" applyBorder="1"/>
    <xf numFmtId="0" fontId="1" fillId="2" borderId="3" xfId="0" applyFont="1" applyFill="1" applyBorder="1"/>
    <xf numFmtId="0" fontId="0" fillId="0" borderId="4" xfId="0" applyBorder="1"/>
    <xf numFmtId="0" fontId="6" fillId="2" borderId="0" xfId="0" applyFont="1" applyFill="1"/>
    <xf numFmtId="0" fontId="4" fillId="0" borderId="2" xfId="0" applyFont="1" applyBorder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4" fillId="0" borderId="0" xfId="0" applyFont="1" applyAlignment="1">
      <alignment horizontal="center"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22412</xdr:rowOff>
    </xdr:from>
    <xdr:to>
      <xdr:col>4</xdr:col>
      <xdr:colOff>121641</xdr:colOff>
      <xdr:row>3</xdr:row>
      <xdr:rowOff>164914</xdr:rowOff>
    </xdr:to>
    <xdr:pic>
      <xdr:nvPicPr>
        <xdr:cNvPr id="2" name="Billede 4">
          <a:extLst>
            <a:ext uri="{FF2B5EF4-FFF2-40B4-BE49-F238E27FC236}">
              <a16:creationId xmlns:a16="http://schemas.microsoft.com/office/drawing/2014/main" id="{53D358FB-A284-939D-C7D8-F2C3FED8C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2206"/>
          <a:ext cx="4267817" cy="4114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55"/>
  <sheetViews>
    <sheetView tabSelected="1" view="pageBreakPreview" topLeftCell="A12" zoomScale="70" zoomScaleNormal="55" zoomScaleSheetLayoutView="70" workbookViewId="0">
      <selection activeCell="C48" sqref="C48"/>
    </sheetView>
  </sheetViews>
  <sheetFormatPr defaultRowHeight="14.4" x14ac:dyDescent="0.3"/>
  <cols>
    <col min="1" max="1" width="30.44140625" style="34" customWidth="1"/>
    <col min="2" max="2" width="12.5546875" customWidth="1"/>
    <col min="3" max="3" width="7.44140625" customWidth="1"/>
    <col min="4" max="4" width="8.88671875" customWidth="1"/>
    <col min="5" max="5" width="4.5546875" customWidth="1"/>
    <col min="6" max="6" width="14.5546875" customWidth="1"/>
    <col min="7" max="7" width="14.5546875" style="34" customWidth="1"/>
    <col min="8" max="8" width="16.88671875" customWidth="1"/>
    <col min="9" max="9" width="4.44140625" customWidth="1"/>
    <col min="10" max="10" width="15.109375" customWidth="1"/>
    <col min="11" max="11" width="14.5546875" style="34" customWidth="1"/>
    <col min="12" max="12" width="14.44140625" customWidth="1"/>
    <col min="13" max="13" width="4.44140625" customWidth="1"/>
    <col min="14" max="14" width="13.88671875" customWidth="1"/>
    <col min="15" max="15" width="14.5546875" style="34" customWidth="1"/>
    <col min="16" max="16" width="14.44140625" customWidth="1"/>
    <col min="17" max="17" width="4.44140625" customWidth="1"/>
    <col min="18" max="18" width="14.44140625" customWidth="1"/>
    <col min="19" max="19" width="14.44140625" style="34" customWidth="1"/>
    <col min="20" max="20" width="15.5546875" customWidth="1"/>
    <col min="21" max="21" width="4.44140625" customWidth="1"/>
    <col min="22" max="22" width="13.5546875" customWidth="1"/>
    <col min="23" max="23" width="13.5546875" style="34" customWidth="1"/>
    <col min="24" max="24" width="14.44140625" customWidth="1"/>
    <col min="25" max="25" width="4.44140625" customWidth="1"/>
    <col min="26" max="26" width="11.5546875" customWidth="1"/>
    <col min="27" max="27" width="11.5546875" style="34" customWidth="1"/>
    <col min="28" max="28" width="13" customWidth="1"/>
  </cols>
  <sheetData>
    <row r="1" spans="1:29" x14ac:dyDescent="0.3">
      <c r="A1" s="1"/>
      <c r="B1" s="2"/>
      <c r="C1" s="2"/>
      <c r="D1" s="2"/>
      <c r="E1" s="2"/>
      <c r="F1" s="3"/>
      <c r="G1" s="2"/>
      <c r="H1" s="3"/>
      <c r="I1" s="4"/>
      <c r="J1" s="3"/>
      <c r="K1" s="2"/>
      <c r="L1" s="3"/>
      <c r="M1" s="4"/>
      <c r="N1" s="3"/>
      <c r="O1" s="2"/>
      <c r="P1" s="3"/>
      <c r="Q1" s="4"/>
      <c r="R1" s="3"/>
      <c r="S1" s="2"/>
      <c r="T1" s="3"/>
      <c r="U1" s="4"/>
      <c r="V1" s="3"/>
      <c r="W1" s="2"/>
      <c r="X1" s="3"/>
      <c r="Y1" s="115"/>
      <c r="Z1" s="3"/>
      <c r="AA1" s="2"/>
      <c r="AB1" s="3"/>
    </row>
    <row r="2" spans="1:29" ht="15" thickBot="1" x14ac:dyDescent="0.35">
      <c r="A2" s="5"/>
      <c r="B2" s="6"/>
      <c r="C2" s="6"/>
      <c r="D2" s="6"/>
      <c r="E2" s="6"/>
      <c r="F2" s="7"/>
      <c r="G2" s="6"/>
      <c r="H2" s="7"/>
      <c r="I2" s="8"/>
      <c r="J2" s="7"/>
      <c r="K2" s="6"/>
      <c r="L2" s="7"/>
      <c r="M2" s="8"/>
      <c r="N2" s="7"/>
      <c r="O2" s="6"/>
      <c r="P2" s="7"/>
      <c r="Q2" s="8"/>
      <c r="R2" s="7"/>
      <c r="S2" s="6"/>
      <c r="T2" s="7"/>
      <c r="U2" s="8"/>
      <c r="V2" s="7"/>
      <c r="W2" s="6"/>
      <c r="X2" s="9"/>
      <c r="Y2" s="41"/>
      <c r="Z2" s="9"/>
      <c r="AA2" s="32"/>
      <c r="AB2" s="9"/>
    </row>
    <row r="3" spans="1:29" ht="21" x14ac:dyDescent="0.4">
      <c r="A3" s="35"/>
      <c r="B3" s="36"/>
      <c r="C3" s="36"/>
      <c r="D3" s="36"/>
      <c r="E3" s="37"/>
      <c r="F3" s="38"/>
      <c r="G3" s="39" t="s">
        <v>22</v>
      </c>
      <c r="H3" s="40"/>
      <c r="I3" s="7"/>
      <c r="J3" s="38"/>
      <c r="K3" s="80" t="s">
        <v>0</v>
      </c>
      <c r="L3" s="69" t="s">
        <v>21</v>
      </c>
      <c r="M3" s="7"/>
      <c r="N3" s="38"/>
      <c r="O3" s="80" t="s">
        <v>0</v>
      </c>
      <c r="P3" s="69" t="s">
        <v>21</v>
      </c>
      <c r="Q3" s="7"/>
      <c r="R3" s="38"/>
      <c r="S3" s="80" t="s">
        <v>0</v>
      </c>
      <c r="T3" s="69" t="s">
        <v>21</v>
      </c>
      <c r="U3" s="7"/>
      <c r="V3" s="38"/>
      <c r="W3" s="80" t="s">
        <v>0</v>
      </c>
      <c r="X3" s="69" t="s">
        <v>21</v>
      </c>
      <c r="Y3" s="41"/>
      <c r="Z3" s="38"/>
      <c r="AA3" s="80" t="s">
        <v>0</v>
      </c>
      <c r="AB3" s="69" t="s">
        <v>21</v>
      </c>
    </row>
    <row r="4" spans="1:29" ht="28.8" x14ac:dyDescent="0.3">
      <c r="A4" s="117" t="s">
        <v>28</v>
      </c>
      <c r="B4" s="36"/>
      <c r="C4" s="36"/>
      <c r="D4" s="36"/>
      <c r="E4" s="36"/>
      <c r="F4" s="108" t="s">
        <v>1</v>
      </c>
      <c r="G4" s="109" t="s">
        <v>2</v>
      </c>
      <c r="H4" s="110" t="s">
        <v>3</v>
      </c>
      <c r="I4" s="111"/>
      <c r="J4" s="108" t="s">
        <v>1</v>
      </c>
      <c r="K4" s="109" t="s">
        <v>2</v>
      </c>
      <c r="L4" s="110" t="s">
        <v>3</v>
      </c>
      <c r="M4" s="111"/>
      <c r="N4" s="108" t="s">
        <v>1</v>
      </c>
      <c r="O4" s="109" t="s">
        <v>2</v>
      </c>
      <c r="P4" s="110" t="s">
        <v>3</v>
      </c>
      <c r="Q4" s="111"/>
      <c r="R4" s="108" t="s">
        <v>1</v>
      </c>
      <c r="S4" s="109" t="s">
        <v>2</v>
      </c>
      <c r="T4" s="110" t="s">
        <v>3</v>
      </c>
      <c r="U4" s="112"/>
      <c r="V4" s="108" t="s">
        <v>1</v>
      </c>
      <c r="W4" s="109" t="s">
        <v>2</v>
      </c>
      <c r="X4" s="110" t="s">
        <v>3</v>
      </c>
      <c r="Y4" s="113"/>
      <c r="Z4" s="108" t="s">
        <v>1</v>
      </c>
      <c r="AA4" s="109" t="s">
        <v>2</v>
      </c>
      <c r="AB4" s="110" t="s">
        <v>3</v>
      </c>
    </row>
    <row r="5" spans="1:29" x14ac:dyDescent="0.3">
      <c r="A5" s="117" t="s">
        <v>29</v>
      </c>
      <c r="B5" s="36"/>
      <c r="C5" s="36"/>
      <c r="D5" s="36"/>
      <c r="E5" s="36"/>
      <c r="F5" s="108"/>
      <c r="G5" s="109"/>
      <c r="H5" s="110"/>
      <c r="I5" s="111"/>
      <c r="J5" s="108"/>
      <c r="K5" s="109"/>
      <c r="L5" s="110"/>
      <c r="M5" s="111"/>
      <c r="N5" s="108"/>
      <c r="O5" s="109"/>
      <c r="P5" s="110"/>
      <c r="Q5" s="111"/>
      <c r="R5" s="108"/>
      <c r="S5" s="109"/>
      <c r="T5" s="110"/>
      <c r="U5" s="112"/>
      <c r="V5" s="108"/>
      <c r="W5" s="109"/>
      <c r="X5" s="110"/>
      <c r="Y5" s="113"/>
      <c r="Z5" s="108"/>
      <c r="AA5" s="109"/>
      <c r="AB5" s="110"/>
    </row>
    <row r="6" spans="1:29" x14ac:dyDescent="0.3">
      <c r="A6" s="117" t="s">
        <v>30</v>
      </c>
      <c r="B6" s="36"/>
      <c r="C6" s="36"/>
      <c r="D6" s="36"/>
      <c r="E6" s="6"/>
      <c r="F6" s="12"/>
      <c r="G6" s="20"/>
      <c r="H6" s="13"/>
      <c r="I6" s="8"/>
      <c r="J6" s="12"/>
      <c r="K6" s="20"/>
      <c r="L6" s="13"/>
      <c r="M6" s="8"/>
      <c r="N6" s="12"/>
      <c r="O6" s="20"/>
      <c r="P6" s="13"/>
      <c r="Q6" s="8"/>
      <c r="R6" s="116"/>
      <c r="T6" s="14"/>
      <c r="U6" s="7"/>
      <c r="V6" s="44"/>
      <c r="W6" s="47"/>
      <c r="X6" s="45"/>
      <c r="Y6" s="41"/>
      <c r="Z6" s="44"/>
      <c r="AA6" s="47"/>
      <c r="AB6" s="45"/>
    </row>
    <row r="7" spans="1:29" ht="49.2" x14ac:dyDescent="0.35">
      <c r="A7" s="103" t="s">
        <v>4</v>
      </c>
      <c r="B7" s="104" t="s">
        <v>5</v>
      </c>
      <c r="C7" s="104" t="s">
        <v>6</v>
      </c>
      <c r="D7" s="104" t="s">
        <v>7</v>
      </c>
      <c r="E7" s="6"/>
      <c r="F7" s="15">
        <f>SUM(F8:F25)</f>
        <v>300833</v>
      </c>
      <c r="G7" s="57">
        <f>SUM(G8:G25)</f>
        <v>265725</v>
      </c>
      <c r="H7" s="16">
        <f>SUM(H8:H25)</f>
        <v>566558</v>
      </c>
      <c r="I7" s="46"/>
      <c r="J7" s="15">
        <f>SUM(J8:J25)</f>
        <v>90000</v>
      </c>
      <c r="K7" s="57">
        <f>SUM(K8:K25)</f>
        <v>90000</v>
      </c>
      <c r="L7" s="16">
        <f>SUM(L8:L25)</f>
        <v>180000</v>
      </c>
      <c r="M7" s="46"/>
      <c r="N7" s="15">
        <f>SUM(N8:N25)</f>
        <v>104373</v>
      </c>
      <c r="O7" s="57">
        <f>SUM(O8:O25)</f>
        <v>0</v>
      </c>
      <c r="P7" s="16">
        <f>SUM(P8:P25)</f>
        <v>104373</v>
      </c>
      <c r="Q7" s="46"/>
      <c r="R7" s="15">
        <f>SUM(R8:R25)</f>
        <v>106460</v>
      </c>
      <c r="S7" s="57">
        <f>SUM(S8:S25)</f>
        <v>32775</v>
      </c>
      <c r="T7" s="16">
        <f>SUM(T8:T25)</f>
        <v>139235</v>
      </c>
      <c r="U7" s="46"/>
      <c r="V7" s="15">
        <f>SUM(V8:V25)</f>
        <v>0</v>
      </c>
      <c r="W7" s="57">
        <f>SUM(W8:W25)</f>
        <v>142950</v>
      </c>
      <c r="X7" s="16">
        <f>SUM(X8:X25)</f>
        <v>142950</v>
      </c>
      <c r="Y7" s="41"/>
      <c r="Z7" s="12">
        <f>SUM(Z8:Z25)</f>
        <v>0</v>
      </c>
      <c r="AA7" s="20">
        <f>SUM(AA8:AA25)</f>
        <v>0</v>
      </c>
      <c r="AB7" s="13">
        <f>SUM(AB8:AB25)</f>
        <v>0</v>
      </c>
    </row>
    <row r="8" spans="1:29" x14ac:dyDescent="0.3">
      <c r="A8" s="70" t="s">
        <v>8</v>
      </c>
      <c r="B8" s="71" t="s">
        <v>9</v>
      </c>
      <c r="C8" s="71" t="s">
        <v>10</v>
      </c>
      <c r="D8" s="71">
        <v>36</v>
      </c>
      <c r="E8" s="36"/>
      <c r="F8" s="48">
        <f>J8+N8+R8+V8+Z8</f>
        <v>300833</v>
      </c>
      <c r="G8" s="58">
        <f>K8+O8+S8+W8+AA8</f>
        <v>265725</v>
      </c>
      <c r="H8" s="49">
        <f>SUM(F8:G8)</f>
        <v>566558</v>
      </c>
      <c r="I8" s="46"/>
      <c r="J8" s="76">
        <v>90000</v>
      </c>
      <c r="K8" s="77">
        <v>90000</v>
      </c>
      <c r="L8" s="49">
        <f>SUM(J8:K8)</f>
        <v>180000</v>
      </c>
      <c r="M8" s="46"/>
      <c r="N8" s="76">
        <v>104373</v>
      </c>
      <c r="O8" s="77"/>
      <c r="P8" s="49">
        <f>SUM(N8:O8)</f>
        <v>104373</v>
      </c>
      <c r="Q8" s="46"/>
      <c r="R8" s="76">
        <v>106460</v>
      </c>
      <c r="S8" s="77">
        <v>32775</v>
      </c>
      <c r="T8" s="49">
        <f>SUM(R8:S8)</f>
        <v>139235</v>
      </c>
      <c r="U8" s="46"/>
      <c r="V8" s="76"/>
      <c r="W8" s="77">
        <v>142950</v>
      </c>
      <c r="X8" s="49">
        <f>SUM(V8:W8)</f>
        <v>142950</v>
      </c>
      <c r="Y8" s="41"/>
      <c r="Z8" s="78"/>
      <c r="AA8" s="71"/>
      <c r="AB8" s="45">
        <f>SUM(Z8:AA8)</f>
        <v>0</v>
      </c>
    </row>
    <row r="9" spans="1:29" x14ac:dyDescent="0.3">
      <c r="A9" s="72"/>
      <c r="B9" s="73"/>
      <c r="C9" s="73"/>
      <c r="D9" s="73"/>
      <c r="E9" s="36"/>
      <c r="F9" s="66">
        <f>J9+N9+R9+V9+Z9</f>
        <v>0</v>
      </c>
      <c r="G9" s="67">
        <f>K9+O9+S9+W9+AA9</f>
        <v>0</v>
      </c>
      <c r="H9" s="68">
        <f>SUM(F9:G9)</f>
        <v>0</v>
      </c>
      <c r="I9" s="46"/>
      <c r="J9" s="74"/>
      <c r="K9" s="75"/>
      <c r="L9" s="51">
        <f>SUM(J9:K9)</f>
        <v>0</v>
      </c>
      <c r="M9" s="46"/>
      <c r="N9" s="74"/>
      <c r="O9" s="75"/>
      <c r="P9" s="51">
        <f t="shared" ref="P9" si="0">SUM(N9:O9)</f>
        <v>0</v>
      </c>
      <c r="Q9" s="46"/>
      <c r="R9" s="74"/>
      <c r="S9" s="75"/>
      <c r="T9" s="51">
        <f t="shared" ref="T9" si="1">SUM(R9:S9)</f>
        <v>0</v>
      </c>
      <c r="U9" s="46"/>
      <c r="V9" s="74"/>
      <c r="W9" s="75"/>
      <c r="X9" s="51">
        <f t="shared" ref="X9" si="2">SUM(V9:W9)</f>
        <v>0</v>
      </c>
      <c r="Y9" s="41"/>
      <c r="Z9" s="79"/>
      <c r="AA9" s="73"/>
      <c r="AB9" s="14">
        <f t="shared" ref="AB9" si="3">SUM(Z9:AA9)</f>
        <v>0</v>
      </c>
    </row>
    <row r="10" spans="1:29" x14ac:dyDescent="0.3">
      <c r="A10" s="70"/>
      <c r="B10" s="71"/>
      <c r="C10" s="71"/>
      <c r="D10" s="71"/>
      <c r="E10" s="36"/>
      <c r="F10" s="48">
        <f t="shared" ref="F10:G25" si="4">J10+N10+R10+V10+Z10</f>
        <v>0</v>
      </c>
      <c r="G10" s="58">
        <f t="shared" si="4"/>
        <v>0</v>
      </c>
      <c r="H10" s="49">
        <f t="shared" ref="H10:H25" si="5">SUM(F10:G10)</f>
        <v>0</v>
      </c>
      <c r="I10" s="46"/>
      <c r="J10" s="76"/>
      <c r="K10" s="77"/>
      <c r="L10" s="49">
        <f>SUM(J10:K10)</f>
        <v>0</v>
      </c>
      <c r="M10" s="46"/>
      <c r="N10" s="76"/>
      <c r="O10" s="77"/>
      <c r="P10" s="49">
        <f>SUM(N10:O10)</f>
        <v>0</v>
      </c>
      <c r="Q10" s="46"/>
      <c r="R10" s="76"/>
      <c r="S10" s="77"/>
      <c r="T10" s="49">
        <f>SUM(R10:S10)</f>
        <v>0</v>
      </c>
      <c r="U10" s="46"/>
      <c r="V10" s="76"/>
      <c r="W10" s="77"/>
      <c r="X10" s="49">
        <f>SUM(V10:W10)</f>
        <v>0</v>
      </c>
      <c r="Y10" s="41"/>
      <c r="Z10" s="78"/>
      <c r="AA10" s="71"/>
      <c r="AB10" s="45">
        <f>SUM(Z10:AA10)</f>
        <v>0</v>
      </c>
    </row>
    <row r="11" spans="1:29" x14ac:dyDescent="0.3">
      <c r="A11" s="72"/>
      <c r="B11" s="73"/>
      <c r="C11" s="73"/>
      <c r="D11" s="73"/>
      <c r="E11" s="36"/>
      <c r="F11" s="50">
        <f t="shared" si="4"/>
        <v>0</v>
      </c>
      <c r="G11" s="59">
        <f t="shared" si="4"/>
        <v>0</v>
      </c>
      <c r="H11" s="51">
        <f t="shared" si="5"/>
        <v>0</v>
      </c>
      <c r="I11" s="46"/>
      <c r="J11" s="74"/>
      <c r="K11" s="75"/>
      <c r="L11" s="51">
        <f t="shared" ref="L11:L25" si="6">SUM(J11:K11)</f>
        <v>0</v>
      </c>
      <c r="M11" s="46"/>
      <c r="N11" s="74"/>
      <c r="O11" s="75"/>
      <c r="P11" s="51">
        <f t="shared" ref="P11:P25" si="7">SUM(N11:O11)</f>
        <v>0</v>
      </c>
      <c r="Q11" s="46"/>
      <c r="R11" s="74"/>
      <c r="S11" s="75"/>
      <c r="T11" s="51">
        <f t="shared" ref="T11:T25" si="8">SUM(R11:S11)</f>
        <v>0</v>
      </c>
      <c r="U11" s="46"/>
      <c r="V11" s="74"/>
      <c r="W11" s="75"/>
      <c r="X11" s="51">
        <f t="shared" ref="X11:X25" si="9">SUM(V11:W11)</f>
        <v>0</v>
      </c>
      <c r="Y11" s="41"/>
      <c r="Z11" s="79"/>
      <c r="AA11" s="73"/>
      <c r="AB11" s="14">
        <f t="shared" ref="AB11:AB25" si="10">SUM(Z11:AA11)</f>
        <v>0</v>
      </c>
    </row>
    <row r="12" spans="1:29" x14ac:dyDescent="0.3">
      <c r="A12" s="70"/>
      <c r="B12" s="71"/>
      <c r="C12" s="71"/>
      <c r="D12" s="71"/>
      <c r="E12" s="36"/>
      <c r="F12" s="48">
        <f t="shared" si="4"/>
        <v>0</v>
      </c>
      <c r="G12" s="58">
        <f t="shared" si="4"/>
        <v>0</v>
      </c>
      <c r="H12" s="49">
        <f t="shared" si="5"/>
        <v>0</v>
      </c>
      <c r="I12" s="46"/>
      <c r="J12" s="76"/>
      <c r="K12" s="77"/>
      <c r="L12" s="49">
        <f t="shared" si="6"/>
        <v>0</v>
      </c>
      <c r="M12" s="46"/>
      <c r="N12" s="76"/>
      <c r="O12" s="77"/>
      <c r="P12" s="49">
        <f t="shared" si="7"/>
        <v>0</v>
      </c>
      <c r="Q12" s="46"/>
      <c r="R12" s="76"/>
      <c r="S12" s="77"/>
      <c r="T12" s="49">
        <f t="shared" si="8"/>
        <v>0</v>
      </c>
      <c r="U12" s="46"/>
      <c r="V12" s="76"/>
      <c r="W12" s="77"/>
      <c r="X12" s="49">
        <f t="shared" si="9"/>
        <v>0</v>
      </c>
      <c r="Y12" s="41"/>
      <c r="Z12" s="78"/>
      <c r="AA12" s="71"/>
      <c r="AB12" s="45">
        <f t="shared" si="10"/>
        <v>0</v>
      </c>
    </row>
    <row r="13" spans="1:29" x14ac:dyDescent="0.3">
      <c r="A13" s="72"/>
      <c r="B13" s="73"/>
      <c r="C13" s="73"/>
      <c r="D13" s="73"/>
      <c r="E13" s="36"/>
      <c r="F13" s="50">
        <f t="shared" si="4"/>
        <v>0</v>
      </c>
      <c r="G13" s="59">
        <f t="shared" si="4"/>
        <v>0</v>
      </c>
      <c r="H13" s="51">
        <f>SUM(F13:G13)</f>
        <v>0</v>
      </c>
      <c r="I13" s="46"/>
      <c r="J13" s="74"/>
      <c r="K13" s="75"/>
      <c r="L13" s="51">
        <f t="shared" si="6"/>
        <v>0</v>
      </c>
      <c r="M13" s="46"/>
      <c r="N13" s="74"/>
      <c r="O13" s="75"/>
      <c r="P13" s="51">
        <f t="shared" si="7"/>
        <v>0</v>
      </c>
      <c r="Q13" s="46"/>
      <c r="R13" s="74"/>
      <c r="S13" s="75"/>
      <c r="T13" s="51">
        <f t="shared" si="8"/>
        <v>0</v>
      </c>
      <c r="U13" s="46"/>
      <c r="V13" s="74"/>
      <c r="W13" s="75"/>
      <c r="X13" s="51">
        <f t="shared" si="9"/>
        <v>0</v>
      </c>
      <c r="Y13" s="41"/>
      <c r="Z13" s="79"/>
      <c r="AA13" s="73"/>
      <c r="AB13" s="14">
        <f t="shared" si="10"/>
        <v>0</v>
      </c>
    </row>
    <row r="14" spans="1:29" s="88" customFormat="1" x14ac:dyDescent="0.3">
      <c r="A14" s="83"/>
      <c r="B14" s="93"/>
      <c r="C14" s="96"/>
      <c r="D14" s="84"/>
      <c r="E14" s="36"/>
      <c r="F14" s="48">
        <f>J14+N14+R14+V14+Z14</f>
        <v>0</v>
      </c>
      <c r="G14" s="58">
        <f t="shared" si="4"/>
        <v>0</v>
      </c>
      <c r="H14" s="49">
        <f>SUM(F14:G14)</f>
        <v>0</v>
      </c>
      <c r="I14" s="46"/>
      <c r="J14" s="85"/>
      <c r="K14" s="99"/>
      <c r="L14" s="49">
        <f t="shared" si="6"/>
        <v>0</v>
      </c>
      <c r="M14" s="46"/>
      <c r="N14" s="85"/>
      <c r="O14" s="99"/>
      <c r="P14" s="49">
        <f t="shared" si="7"/>
        <v>0</v>
      </c>
      <c r="Q14" s="46"/>
      <c r="R14" s="85"/>
      <c r="S14" s="99"/>
      <c r="T14" s="49">
        <f t="shared" si="8"/>
        <v>0</v>
      </c>
      <c r="U14" s="46"/>
      <c r="V14" s="85"/>
      <c r="W14" s="99"/>
      <c r="X14" s="49">
        <f t="shared" si="9"/>
        <v>0</v>
      </c>
      <c r="Y14" s="41"/>
      <c r="Z14" s="87"/>
      <c r="AA14" s="93"/>
      <c r="AB14" s="86">
        <f t="shared" si="10"/>
        <v>0</v>
      </c>
      <c r="AC14" s="7"/>
    </row>
    <row r="15" spans="1:29" s="7" customFormat="1" x14ac:dyDescent="0.3">
      <c r="A15" s="89"/>
      <c r="B15" s="94"/>
      <c r="C15" s="97"/>
      <c r="D15" s="90"/>
      <c r="E15" s="36"/>
      <c r="F15" s="66">
        <f t="shared" ref="F15:F18" si="11">J15+N15+R15+V15+Z15</f>
        <v>0</v>
      </c>
      <c r="G15" s="67">
        <f t="shared" ref="G15:G18" si="12">K15+O15+S15+W15+AA15</f>
        <v>0</v>
      </c>
      <c r="H15" s="68">
        <f t="shared" ref="H15:H18" si="13">SUM(F15:G15)</f>
        <v>0</v>
      </c>
      <c r="I15" s="46"/>
      <c r="J15" s="91"/>
      <c r="K15" s="100"/>
      <c r="L15" s="68">
        <f t="shared" ref="L15:L18" si="14">SUM(J15:K15)</f>
        <v>0</v>
      </c>
      <c r="M15" s="46"/>
      <c r="N15" s="91"/>
      <c r="O15" s="100"/>
      <c r="P15" s="68">
        <f t="shared" ref="P15:P18" si="15">SUM(N15:O15)</f>
        <v>0</v>
      </c>
      <c r="Q15" s="46"/>
      <c r="R15" s="91"/>
      <c r="S15" s="100"/>
      <c r="T15" s="68">
        <f t="shared" ref="T15:T18" si="16">SUM(R15:S15)</f>
        <v>0</v>
      </c>
      <c r="U15" s="46"/>
      <c r="V15" s="91"/>
      <c r="W15" s="100"/>
      <c r="X15" s="68">
        <f t="shared" ref="X15:X18" si="17">SUM(V15:W15)</f>
        <v>0</v>
      </c>
      <c r="Y15" s="41"/>
      <c r="Z15" s="92"/>
      <c r="AA15" s="94"/>
      <c r="AB15" s="14">
        <f t="shared" si="10"/>
        <v>0</v>
      </c>
    </row>
    <row r="16" spans="1:29" s="88" customFormat="1" x14ac:dyDescent="0.3">
      <c r="A16" s="83"/>
      <c r="B16" s="93"/>
      <c r="C16" s="96"/>
      <c r="D16" s="84"/>
      <c r="E16" s="36"/>
      <c r="F16" s="48">
        <f t="shared" si="11"/>
        <v>0</v>
      </c>
      <c r="G16" s="58">
        <f t="shared" si="12"/>
        <v>0</v>
      </c>
      <c r="H16" s="49">
        <f t="shared" si="13"/>
        <v>0</v>
      </c>
      <c r="I16" s="46"/>
      <c r="J16" s="85"/>
      <c r="K16" s="99"/>
      <c r="L16" s="49">
        <f t="shared" si="14"/>
        <v>0</v>
      </c>
      <c r="M16" s="46"/>
      <c r="N16" s="85"/>
      <c r="O16" s="99"/>
      <c r="P16" s="49">
        <f t="shared" si="15"/>
        <v>0</v>
      </c>
      <c r="Q16" s="46"/>
      <c r="R16" s="85"/>
      <c r="S16" s="99"/>
      <c r="T16" s="49">
        <f t="shared" si="16"/>
        <v>0</v>
      </c>
      <c r="U16" s="46"/>
      <c r="V16" s="85"/>
      <c r="W16" s="99"/>
      <c r="X16" s="49">
        <f t="shared" si="17"/>
        <v>0</v>
      </c>
      <c r="Y16" s="41"/>
      <c r="Z16" s="87"/>
      <c r="AA16" s="93"/>
      <c r="AB16" s="86">
        <f t="shared" si="10"/>
        <v>0</v>
      </c>
      <c r="AC16" s="7"/>
    </row>
    <row r="17" spans="1:29" s="7" customFormat="1" x14ac:dyDescent="0.3">
      <c r="A17" s="89"/>
      <c r="B17" s="94"/>
      <c r="C17" s="97"/>
      <c r="D17" s="90"/>
      <c r="E17" s="36"/>
      <c r="F17" s="66">
        <f t="shared" si="11"/>
        <v>0</v>
      </c>
      <c r="G17" s="67">
        <f t="shared" si="12"/>
        <v>0</v>
      </c>
      <c r="H17" s="68">
        <f>SUM(F17:G17)</f>
        <v>0</v>
      </c>
      <c r="I17" s="46"/>
      <c r="J17" s="91"/>
      <c r="K17" s="100"/>
      <c r="L17" s="68">
        <f t="shared" si="14"/>
        <v>0</v>
      </c>
      <c r="M17" s="46"/>
      <c r="N17" s="91"/>
      <c r="O17" s="100"/>
      <c r="P17" s="68">
        <f t="shared" si="15"/>
        <v>0</v>
      </c>
      <c r="Q17" s="46"/>
      <c r="R17" s="91"/>
      <c r="S17" s="100"/>
      <c r="T17" s="68">
        <f t="shared" si="16"/>
        <v>0</v>
      </c>
      <c r="U17" s="46"/>
      <c r="V17" s="91"/>
      <c r="W17" s="100"/>
      <c r="X17" s="68">
        <f t="shared" si="17"/>
        <v>0</v>
      </c>
      <c r="Y17" s="41"/>
      <c r="Z17" s="92"/>
      <c r="AA17" s="94"/>
      <c r="AB17" s="14">
        <f t="shared" si="10"/>
        <v>0</v>
      </c>
    </row>
    <row r="18" spans="1:29" s="88" customFormat="1" x14ac:dyDescent="0.3">
      <c r="A18" s="83"/>
      <c r="B18" s="93"/>
      <c r="C18" s="96"/>
      <c r="D18" s="84"/>
      <c r="E18" s="36"/>
      <c r="F18" s="48">
        <f t="shared" si="11"/>
        <v>0</v>
      </c>
      <c r="G18" s="58">
        <f t="shared" si="12"/>
        <v>0</v>
      </c>
      <c r="H18" s="49">
        <f t="shared" si="13"/>
        <v>0</v>
      </c>
      <c r="I18" s="46"/>
      <c r="J18" s="85"/>
      <c r="K18" s="99"/>
      <c r="L18" s="49">
        <f t="shared" si="14"/>
        <v>0</v>
      </c>
      <c r="M18" s="46"/>
      <c r="N18" s="85"/>
      <c r="O18" s="99"/>
      <c r="P18" s="49">
        <f t="shared" si="15"/>
        <v>0</v>
      </c>
      <c r="Q18" s="46"/>
      <c r="R18" s="85"/>
      <c r="S18" s="99"/>
      <c r="T18" s="49">
        <f t="shared" si="16"/>
        <v>0</v>
      </c>
      <c r="U18" s="46"/>
      <c r="V18" s="85"/>
      <c r="W18" s="99"/>
      <c r="X18" s="49">
        <f t="shared" si="17"/>
        <v>0</v>
      </c>
      <c r="Y18" s="41"/>
      <c r="Z18" s="87"/>
      <c r="AA18" s="93"/>
      <c r="AB18" s="86">
        <f t="shared" si="10"/>
        <v>0</v>
      </c>
      <c r="AC18" s="7"/>
    </row>
    <row r="19" spans="1:29" s="7" customFormat="1" x14ac:dyDescent="0.3">
      <c r="A19" s="89"/>
      <c r="B19" s="94"/>
      <c r="C19" s="97"/>
      <c r="D19" s="90"/>
      <c r="E19" s="36"/>
      <c r="F19" s="66">
        <f t="shared" ref="F19:F25" si="18">J19+N19+R19+V19+Z19</f>
        <v>0</v>
      </c>
      <c r="G19" s="67">
        <f t="shared" si="4"/>
        <v>0</v>
      </c>
      <c r="H19" s="68">
        <f>SUM(F19:G19)</f>
        <v>0</v>
      </c>
      <c r="I19" s="46"/>
      <c r="J19" s="91"/>
      <c r="K19" s="100"/>
      <c r="L19" s="68">
        <f t="shared" si="6"/>
        <v>0</v>
      </c>
      <c r="M19" s="46"/>
      <c r="N19" s="91"/>
      <c r="O19" s="100"/>
      <c r="P19" s="68">
        <f t="shared" si="7"/>
        <v>0</v>
      </c>
      <c r="Q19" s="46"/>
      <c r="R19" s="91"/>
      <c r="S19" s="100"/>
      <c r="T19" s="68">
        <f t="shared" si="8"/>
        <v>0</v>
      </c>
      <c r="U19" s="46"/>
      <c r="V19" s="91"/>
      <c r="W19" s="100"/>
      <c r="X19" s="68">
        <f t="shared" si="9"/>
        <v>0</v>
      </c>
      <c r="Y19" s="41"/>
      <c r="Z19" s="92"/>
      <c r="AA19" s="94"/>
      <c r="AB19" s="14">
        <f t="shared" si="10"/>
        <v>0</v>
      </c>
    </row>
    <row r="20" spans="1:29" x14ac:dyDescent="0.3">
      <c r="A20" s="70"/>
      <c r="B20" s="95"/>
      <c r="C20" s="98"/>
      <c r="D20" s="71"/>
      <c r="E20" s="36"/>
      <c r="F20" s="48">
        <f t="shared" si="18"/>
        <v>0</v>
      </c>
      <c r="G20" s="58">
        <f t="shared" si="4"/>
        <v>0</v>
      </c>
      <c r="H20" s="49">
        <f t="shared" si="5"/>
        <v>0</v>
      </c>
      <c r="I20" s="46"/>
      <c r="J20" s="76"/>
      <c r="K20" s="101"/>
      <c r="L20" s="49">
        <f t="shared" si="6"/>
        <v>0</v>
      </c>
      <c r="M20" s="46"/>
      <c r="N20" s="76"/>
      <c r="O20" s="101"/>
      <c r="P20" s="49">
        <f>SUM(N20:O20)</f>
        <v>0</v>
      </c>
      <c r="Q20" s="46"/>
      <c r="R20" s="76"/>
      <c r="S20" s="101"/>
      <c r="T20" s="49">
        <f t="shared" si="8"/>
        <v>0</v>
      </c>
      <c r="U20" s="46"/>
      <c r="V20" s="76"/>
      <c r="W20" s="101"/>
      <c r="X20" s="49">
        <f t="shared" si="9"/>
        <v>0</v>
      </c>
      <c r="Y20" s="41"/>
      <c r="Z20" s="78"/>
      <c r="AA20" s="95"/>
      <c r="AB20" s="86">
        <f t="shared" si="10"/>
        <v>0</v>
      </c>
    </row>
    <row r="21" spans="1:29" x14ac:dyDescent="0.3">
      <c r="A21" s="72"/>
      <c r="B21" s="73"/>
      <c r="C21" s="73"/>
      <c r="D21" s="73"/>
      <c r="E21" s="36"/>
      <c r="F21" s="50">
        <f t="shared" si="18"/>
        <v>0</v>
      </c>
      <c r="G21" s="59">
        <f t="shared" si="4"/>
        <v>0</v>
      </c>
      <c r="H21" s="51">
        <f t="shared" si="5"/>
        <v>0</v>
      </c>
      <c r="I21" s="46"/>
      <c r="J21" s="74"/>
      <c r="K21" s="75"/>
      <c r="L21" s="51">
        <f t="shared" si="6"/>
        <v>0</v>
      </c>
      <c r="M21" s="46"/>
      <c r="N21" s="74"/>
      <c r="O21" s="75"/>
      <c r="P21" s="51">
        <f t="shared" ref="P21" si="19">SUM(N21:O21)</f>
        <v>0</v>
      </c>
      <c r="Q21" s="46"/>
      <c r="R21" s="74"/>
      <c r="S21" s="102"/>
      <c r="T21" s="51">
        <f t="shared" si="8"/>
        <v>0</v>
      </c>
      <c r="U21" s="46"/>
      <c r="V21" s="74"/>
      <c r="W21" s="75"/>
      <c r="X21" s="51">
        <f t="shared" si="9"/>
        <v>0</v>
      </c>
      <c r="Y21" s="41"/>
      <c r="Z21" s="79"/>
      <c r="AA21" s="73"/>
      <c r="AB21" s="14">
        <f t="shared" si="10"/>
        <v>0</v>
      </c>
    </row>
    <row r="22" spans="1:29" x14ac:dyDescent="0.3">
      <c r="A22" s="70"/>
      <c r="B22" s="95"/>
      <c r="C22" s="98"/>
      <c r="D22" s="71"/>
      <c r="E22" s="36"/>
      <c r="F22" s="48">
        <f t="shared" si="18"/>
        <v>0</v>
      </c>
      <c r="G22" s="58">
        <f t="shared" si="4"/>
        <v>0</v>
      </c>
      <c r="H22" s="49">
        <f t="shared" si="5"/>
        <v>0</v>
      </c>
      <c r="I22" s="46"/>
      <c r="J22" s="76"/>
      <c r="K22" s="101"/>
      <c r="L22" s="49">
        <f t="shared" si="6"/>
        <v>0</v>
      </c>
      <c r="M22" s="46"/>
      <c r="N22" s="76"/>
      <c r="O22" s="101"/>
      <c r="P22" s="49">
        <f>SUM(N22:O22)</f>
        <v>0</v>
      </c>
      <c r="Q22" s="46"/>
      <c r="R22" s="76"/>
      <c r="S22" s="101"/>
      <c r="T22" s="49">
        <f t="shared" si="8"/>
        <v>0</v>
      </c>
      <c r="U22" s="46"/>
      <c r="V22" s="76"/>
      <c r="W22" s="101"/>
      <c r="X22" s="49">
        <f t="shared" si="9"/>
        <v>0</v>
      </c>
      <c r="Y22" s="41"/>
      <c r="Z22" s="78"/>
      <c r="AA22" s="95"/>
      <c r="AB22" s="86">
        <f t="shared" si="10"/>
        <v>0</v>
      </c>
    </row>
    <row r="23" spans="1:29" x14ac:dyDescent="0.3">
      <c r="A23" s="72"/>
      <c r="B23" s="73"/>
      <c r="C23" s="73"/>
      <c r="D23" s="73"/>
      <c r="E23" s="36"/>
      <c r="F23" s="50">
        <f t="shared" si="18"/>
        <v>0</v>
      </c>
      <c r="G23" s="59">
        <f t="shared" ref="G23" si="20">K23+O23+S23+W23+AA23</f>
        <v>0</v>
      </c>
      <c r="H23" s="51">
        <f t="shared" ref="H23" si="21">SUM(F23:G23)</f>
        <v>0</v>
      </c>
      <c r="I23" s="46"/>
      <c r="J23" s="74"/>
      <c r="K23" s="75"/>
      <c r="L23" s="51">
        <f t="shared" ref="L23" si="22">SUM(J23:K23)</f>
        <v>0</v>
      </c>
      <c r="M23" s="46"/>
      <c r="N23" s="74"/>
      <c r="O23" s="75"/>
      <c r="P23" s="51">
        <f t="shared" ref="P23" si="23">SUM(N23:O23)</f>
        <v>0</v>
      </c>
      <c r="Q23" s="46"/>
      <c r="R23" s="74"/>
      <c r="S23" s="102"/>
      <c r="T23" s="51">
        <f t="shared" ref="T23" si="24">SUM(R23:S23)</f>
        <v>0</v>
      </c>
      <c r="U23" s="46"/>
      <c r="V23" s="74"/>
      <c r="W23" s="75"/>
      <c r="X23" s="51">
        <f t="shared" ref="X23" si="25">SUM(V23:W23)</f>
        <v>0</v>
      </c>
      <c r="Y23" s="41"/>
      <c r="Z23" s="79"/>
      <c r="AA23" s="73"/>
      <c r="AB23" s="14">
        <f t="shared" ref="AB23" si="26">SUM(Z23:AA23)</f>
        <v>0</v>
      </c>
    </row>
    <row r="24" spans="1:29" x14ac:dyDescent="0.3">
      <c r="A24" s="70"/>
      <c r="B24" s="95"/>
      <c r="C24" s="98"/>
      <c r="D24" s="71"/>
      <c r="E24" s="36"/>
      <c r="F24" s="48">
        <f t="shared" si="18"/>
        <v>0</v>
      </c>
      <c r="G24" s="58">
        <f t="shared" ref="G24" si="27">K24+O24+S24+W24+AA24</f>
        <v>0</v>
      </c>
      <c r="H24" s="49">
        <f t="shared" ref="H24" si="28">SUM(F24:G24)</f>
        <v>0</v>
      </c>
      <c r="I24" s="46"/>
      <c r="J24" s="76"/>
      <c r="K24" s="101"/>
      <c r="L24" s="49">
        <f t="shared" ref="L24" si="29">SUM(J24:K24)</f>
        <v>0</v>
      </c>
      <c r="M24" s="46"/>
      <c r="N24" s="76"/>
      <c r="O24" s="101"/>
      <c r="P24" s="49">
        <f>SUM(N24:O24)</f>
        <v>0</v>
      </c>
      <c r="Q24" s="46"/>
      <c r="R24" s="76"/>
      <c r="S24" s="101"/>
      <c r="T24" s="49">
        <f t="shared" ref="T24" si="30">SUM(R24:S24)</f>
        <v>0</v>
      </c>
      <c r="U24" s="46"/>
      <c r="V24" s="76"/>
      <c r="W24" s="101"/>
      <c r="X24" s="49">
        <f t="shared" ref="X24" si="31">SUM(V24:W24)</f>
        <v>0</v>
      </c>
      <c r="Y24" s="41"/>
      <c r="Z24" s="78"/>
      <c r="AA24" s="95"/>
      <c r="AB24" s="86">
        <f t="shared" ref="AB24" si="32">SUM(Z24:AA24)</f>
        <v>0</v>
      </c>
    </row>
    <row r="25" spans="1:29" x14ac:dyDescent="0.3">
      <c r="A25" s="72"/>
      <c r="B25" s="73"/>
      <c r="C25" s="73"/>
      <c r="D25" s="73"/>
      <c r="E25" s="36"/>
      <c r="F25" s="50">
        <f t="shared" si="18"/>
        <v>0</v>
      </c>
      <c r="G25" s="59">
        <f t="shared" si="4"/>
        <v>0</v>
      </c>
      <c r="H25" s="51">
        <f t="shared" si="5"/>
        <v>0</v>
      </c>
      <c r="I25" s="46"/>
      <c r="J25" s="74"/>
      <c r="K25" s="75"/>
      <c r="L25" s="51">
        <f t="shared" si="6"/>
        <v>0</v>
      </c>
      <c r="M25" s="46"/>
      <c r="N25" s="74"/>
      <c r="O25" s="75"/>
      <c r="P25" s="51">
        <f t="shared" si="7"/>
        <v>0</v>
      </c>
      <c r="Q25" s="46"/>
      <c r="R25" s="74"/>
      <c r="S25" s="102"/>
      <c r="T25" s="51">
        <f t="shared" si="8"/>
        <v>0</v>
      </c>
      <c r="U25" s="46"/>
      <c r="V25" s="74"/>
      <c r="W25" s="75"/>
      <c r="X25" s="51">
        <f t="shared" si="9"/>
        <v>0</v>
      </c>
      <c r="Y25" s="41"/>
      <c r="Z25" s="79"/>
      <c r="AA25" s="73"/>
      <c r="AB25" s="14">
        <f t="shared" si="10"/>
        <v>0</v>
      </c>
    </row>
    <row r="26" spans="1:29" ht="46.8" x14ac:dyDescent="0.35">
      <c r="A26" s="105" t="s">
        <v>11</v>
      </c>
      <c r="B26" s="106"/>
      <c r="C26" s="106" t="s">
        <v>6</v>
      </c>
      <c r="D26" s="106"/>
      <c r="E26" s="17"/>
      <c r="F26" s="52">
        <f>SUM(F27:F39)</f>
        <v>0</v>
      </c>
      <c r="G26" s="60">
        <f t="shared" ref="G26:H26" si="33">SUM(G27:G39)</f>
        <v>0</v>
      </c>
      <c r="H26" s="53">
        <f t="shared" si="33"/>
        <v>0</v>
      </c>
      <c r="I26" s="18"/>
      <c r="J26" s="52">
        <f>SUM(J27:J39)</f>
        <v>0</v>
      </c>
      <c r="K26" s="60">
        <f t="shared" ref="K26:L26" si="34">SUM(K27:K39)</f>
        <v>0</v>
      </c>
      <c r="L26" s="53">
        <f t="shared" si="34"/>
        <v>0</v>
      </c>
      <c r="M26" s="18"/>
      <c r="N26" s="52">
        <f>SUM(N27:N39)</f>
        <v>0</v>
      </c>
      <c r="O26" s="60">
        <f>SUM(O27:O39)</f>
        <v>0</v>
      </c>
      <c r="P26" s="53">
        <f>SUM(P27:P39)</f>
        <v>0</v>
      </c>
      <c r="Q26" s="18"/>
      <c r="R26" s="52">
        <f>SUM(R27:R39)</f>
        <v>0</v>
      </c>
      <c r="S26" s="60">
        <f t="shared" ref="S26:T26" si="35">SUM(S27:S39)</f>
        <v>0</v>
      </c>
      <c r="T26" s="53">
        <f t="shared" si="35"/>
        <v>0</v>
      </c>
      <c r="U26" s="18"/>
      <c r="V26" s="52">
        <f>SUM(V27:V39)</f>
        <v>0</v>
      </c>
      <c r="W26" s="60">
        <f t="shared" ref="W26:X26" si="36">SUM(W27:W39)</f>
        <v>0</v>
      </c>
      <c r="X26" s="53">
        <f t="shared" si="36"/>
        <v>0</v>
      </c>
      <c r="Y26" s="10"/>
      <c r="Z26" s="42">
        <f>SUM(Z27:Z39)</f>
        <v>0</v>
      </c>
      <c r="AA26" s="56">
        <f t="shared" ref="AA26:AB26" si="37">SUM(AA27:AA39)</f>
        <v>0</v>
      </c>
      <c r="AB26" s="43">
        <f t="shared" si="37"/>
        <v>0</v>
      </c>
    </row>
    <row r="27" spans="1:29" x14ac:dyDescent="0.3">
      <c r="A27" s="72" t="s">
        <v>25</v>
      </c>
      <c r="B27" s="73"/>
      <c r="C27" s="73"/>
      <c r="D27" s="73"/>
      <c r="E27" s="36"/>
      <c r="F27" s="50">
        <f>SUM(J27,N27,R27,V27,Z27)</f>
        <v>0</v>
      </c>
      <c r="G27" s="59">
        <f>SUM(K27,O27,S27,W27,AA27)</f>
        <v>0</v>
      </c>
      <c r="H27" s="51">
        <f>SUM(F27:G27)</f>
        <v>0</v>
      </c>
      <c r="I27" s="46"/>
      <c r="J27" s="74"/>
      <c r="K27" s="75"/>
      <c r="L27" s="51">
        <f>SUM(J27:K27)</f>
        <v>0</v>
      </c>
      <c r="M27" s="46"/>
      <c r="N27" s="74"/>
      <c r="O27" s="75"/>
      <c r="P27" s="51">
        <f>SUM(N27:O27)</f>
        <v>0</v>
      </c>
      <c r="Q27" s="46"/>
      <c r="R27" s="74"/>
      <c r="S27" s="75"/>
      <c r="T27" s="51">
        <f>SUM(R27:S27)</f>
        <v>0</v>
      </c>
      <c r="U27" s="46"/>
      <c r="V27" s="74"/>
      <c r="W27" s="75"/>
      <c r="X27" s="51">
        <f>SUM(V27:W27)</f>
        <v>0</v>
      </c>
      <c r="Y27" s="41"/>
      <c r="Z27" s="79"/>
      <c r="AA27" s="73"/>
      <c r="AB27" s="14">
        <f>SUM(Z27:AA27)</f>
        <v>0</v>
      </c>
    </row>
    <row r="28" spans="1:29" x14ac:dyDescent="0.3">
      <c r="A28" s="78" t="s">
        <v>12</v>
      </c>
      <c r="B28" s="71"/>
      <c r="C28" s="71"/>
      <c r="D28" s="71"/>
      <c r="E28" s="36"/>
      <c r="F28" s="48">
        <f t="shared" ref="F28:G39" si="38">SUM(J28,N28,R28,V28,Z28)</f>
        <v>0</v>
      </c>
      <c r="G28" s="58">
        <f t="shared" si="38"/>
        <v>0</v>
      </c>
      <c r="H28" s="49">
        <f t="shared" ref="H28:H39" si="39">SUM(F28:G28)</f>
        <v>0</v>
      </c>
      <c r="I28" s="46"/>
      <c r="J28" s="76"/>
      <c r="K28" s="77"/>
      <c r="L28" s="49">
        <f t="shared" ref="L28:L39" si="40">SUM(J28:K28)</f>
        <v>0</v>
      </c>
      <c r="M28" s="46"/>
      <c r="N28" s="76"/>
      <c r="O28" s="77"/>
      <c r="P28" s="49">
        <f t="shared" ref="P28:P39" si="41">SUM(N28:O28)</f>
        <v>0</v>
      </c>
      <c r="Q28" s="46"/>
      <c r="R28" s="76"/>
      <c r="S28" s="77"/>
      <c r="T28" s="49">
        <f t="shared" ref="T28:T39" si="42">SUM(R28:S28)</f>
        <v>0</v>
      </c>
      <c r="U28" s="46"/>
      <c r="V28" s="76"/>
      <c r="W28" s="77"/>
      <c r="X28" s="49">
        <f t="shared" ref="X28:X39" si="43">SUM(V28:W28)</f>
        <v>0</v>
      </c>
      <c r="Y28" s="41"/>
      <c r="Z28" s="78"/>
      <c r="AA28" s="71"/>
      <c r="AB28" s="45">
        <f t="shared" ref="AB28:AB39" si="44">SUM(Z28:AA28)</f>
        <v>0</v>
      </c>
    </row>
    <row r="29" spans="1:29" ht="28.8" x14ac:dyDescent="0.3">
      <c r="A29" s="72" t="s">
        <v>13</v>
      </c>
      <c r="B29" s="73"/>
      <c r="C29" s="73"/>
      <c r="D29" s="73"/>
      <c r="E29" s="36"/>
      <c r="F29" s="50">
        <f t="shared" si="38"/>
        <v>0</v>
      </c>
      <c r="G29" s="59">
        <f t="shared" si="38"/>
        <v>0</v>
      </c>
      <c r="H29" s="51">
        <f t="shared" si="39"/>
        <v>0</v>
      </c>
      <c r="I29" s="46"/>
      <c r="J29" s="74"/>
      <c r="K29" s="75"/>
      <c r="L29" s="51">
        <f t="shared" si="40"/>
        <v>0</v>
      </c>
      <c r="M29" s="46"/>
      <c r="N29" s="74"/>
      <c r="O29" s="75"/>
      <c r="P29" s="51">
        <f t="shared" si="41"/>
        <v>0</v>
      </c>
      <c r="Q29" s="46"/>
      <c r="R29" s="74"/>
      <c r="S29" s="75"/>
      <c r="T29" s="51">
        <f t="shared" si="42"/>
        <v>0</v>
      </c>
      <c r="U29" s="46"/>
      <c r="V29" s="74"/>
      <c r="W29" s="75"/>
      <c r="X29" s="51">
        <f t="shared" si="43"/>
        <v>0</v>
      </c>
      <c r="Y29" s="41"/>
      <c r="Z29" s="79"/>
      <c r="AA29" s="73"/>
      <c r="AB29" s="14">
        <f t="shared" si="44"/>
        <v>0</v>
      </c>
    </row>
    <row r="30" spans="1:29" ht="28.8" x14ac:dyDescent="0.3">
      <c r="A30" s="70" t="s">
        <v>32</v>
      </c>
      <c r="B30" s="71"/>
      <c r="C30" s="71"/>
      <c r="D30" s="71"/>
      <c r="E30" s="36"/>
      <c r="F30" s="48">
        <f t="shared" si="38"/>
        <v>0</v>
      </c>
      <c r="G30" s="58">
        <f t="shared" si="38"/>
        <v>0</v>
      </c>
      <c r="H30" s="49">
        <f t="shared" si="39"/>
        <v>0</v>
      </c>
      <c r="I30" s="46"/>
      <c r="J30" s="76"/>
      <c r="K30" s="77"/>
      <c r="L30" s="49">
        <f t="shared" si="40"/>
        <v>0</v>
      </c>
      <c r="M30" s="46"/>
      <c r="N30" s="76"/>
      <c r="O30" s="77"/>
      <c r="P30" s="49">
        <f t="shared" si="41"/>
        <v>0</v>
      </c>
      <c r="Q30" s="46"/>
      <c r="R30" s="76"/>
      <c r="S30" s="77"/>
      <c r="T30" s="49">
        <f t="shared" si="42"/>
        <v>0</v>
      </c>
      <c r="U30" s="46"/>
      <c r="V30" s="76"/>
      <c r="W30" s="77"/>
      <c r="X30" s="49">
        <f t="shared" si="43"/>
        <v>0</v>
      </c>
      <c r="Y30" s="41"/>
      <c r="Z30" s="78"/>
      <c r="AA30" s="71"/>
      <c r="AB30" s="45">
        <f t="shared" si="44"/>
        <v>0</v>
      </c>
    </row>
    <row r="31" spans="1:29" x14ac:dyDescent="0.3">
      <c r="A31" s="72" t="s">
        <v>33</v>
      </c>
      <c r="B31" s="73"/>
      <c r="C31" s="73"/>
      <c r="D31" s="73"/>
      <c r="E31" s="36"/>
      <c r="F31" s="50">
        <f t="shared" si="38"/>
        <v>0</v>
      </c>
      <c r="G31" s="59">
        <f t="shared" si="38"/>
        <v>0</v>
      </c>
      <c r="H31" s="51">
        <f t="shared" si="39"/>
        <v>0</v>
      </c>
      <c r="I31" s="46"/>
      <c r="J31" s="74"/>
      <c r="K31" s="75"/>
      <c r="L31" s="51">
        <f t="shared" si="40"/>
        <v>0</v>
      </c>
      <c r="M31" s="46"/>
      <c r="N31" s="74"/>
      <c r="O31" s="75"/>
      <c r="P31" s="51">
        <f t="shared" si="41"/>
        <v>0</v>
      </c>
      <c r="Q31" s="46"/>
      <c r="R31" s="74"/>
      <c r="S31" s="75"/>
      <c r="T31" s="51">
        <f t="shared" si="42"/>
        <v>0</v>
      </c>
      <c r="U31" s="46"/>
      <c r="V31" s="74"/>
      <c r="W31" s="75"/>
      <c r="X31" s="51">
        <f t="shared" si="43"/>
        <v>0</v>
      </c>
      <c r="Y31" s="41"/>
      <c r="Z31" s="79"/>
      <c r="AA31" s="73"/>
      <c r="AB31" s="14">
        <f t="shared" si="44"/>
        <v>0</v>
      </c>
    </row>
    <row r="32" spans="1:29" x14ac:dyDescent="0.3">
      <c r="A32" s="72" t="s">
        <v>34</v>
      </c>
      <c r="B32" s="71"/>
      <c r="C32" s="71"/>
      <c r="D32" s="71"/>
      <c r="E32" s="36"/>
      <c r="F32" s="48">
        <f t="shared" si="38"/>
        <v>0</v>
      </c>
      <c r="G32" s="58">
        <f t="shared" si="38"/>
        <v>0</v>
      </c>
      <c r="H32" s="49">
        <f t="shared" si="39"/>
        <v>0</v>
      </c>
      <c r="I32" s="46"/>
      <c r="J32" s="76"/>
      <c r="K32" s="77"/>
      <c r="L32" s="49">
        <f t="shared" si="40"/>
        <v>0</v>
      </c>
      <c r="M32" s="46"/>
      <c r="N32" s="76"/>
      <c r="O32" s="77"/>
      <c r="P32" s="49">
        <f t="shared" si="41"/>
        <v>0</v>
      </c>
      <c r="Q32" s="46"/>
      <c r="R32" s="76"/>
      <c r="S32" s="77"/>
      <c r="T32" s="49">
        <f t="shared" si="42"/>
        <v>0</v>
      </c>
      <c r="U32" s="46"/>
      <c r="V32" s="76"/>
      <c r="W32" s="77"/>
      <c r="X32" s="49">
        <f t="shared" si="43"/>
        <v>0</v>
      </c>
      <c r="Y32" s="41"/>
      <c r="Z32" s="78"/>
      <c r="AA32" s="71"/>
      <c r="AB32" s="45">
        <f t="shared" si="44"/>
        <v>0</v>
      </c>
    </row>
    <row r="33" spans="1:28" x14ac:dyDescent="0.3">
      <c r="A33" s="70" t="s">
        <v>35</v>
      </c>
      <c r="B33" s="73"/>
      <c r="C33" s="73"/>
      <c r="D33" s="73"/>
      <c r="E33" s="36"/>
      <c r="F33" s="50">
        <f t="shared" si="38"/>
        <v>0</v>
      </c>
      <c r="G33" s="59">
        <f t="shared" si="38"/>
        <v>0</v>
      </c>
      <c r="H33" s="51">
        <f t="shared" si="39"/>
        <v>0</v>
      </c>
      <c r="I33" s="46"/>
      <c r="J33" s="74"/>
      <c r="K33" s="75"/>
      <c r="L33" s="51">
        <f t="shared" si="40"/>
        <v>0</v>
      </c>
      <c r="M33" s="46"/>
      <c r="N33" s="74"/>
      <c r="O33" s="75"/>
      <c r="P33" s="51">
        <f t="shared" si="41"/>
        <v>0</v>
      </c>
      <c r="Q33" s="46"/>
      <c r="R33" s="74"/>
      <c r="S33" s="75"/>
      <c r="T33" s="51">
        <f t="shared" si="42"/>
        <v>0</v>
      </c>
      <c r="U33" s="46"/>
      <c r="V33" s="74"/>
      <c r="W33" s="75"/>
      <c r="X33" s="51">
        <f t="shared" si="43"/>
        <v>0</v>
      </c>
      <c r="Y33" s="41"/>
      <c r="Z33" s="79"/>
      <c r="AA33" s="73"/>
      <c r="AB33" s="14">
        <f>SUM(Z33:AA33)</f>
        <v>0</v>
      </c>
    </row>
    <row r="34" spans="1:28" x14ac:dyDescent="0.3">
      <c r="A34" s="72" t="s">
        <v>36</v>
      </c>
      <c r="B34" s="71"/>
      <c r="C34" s="71"/>
      <c r="D34" s="71"/>
      <c r="E34" s="36"/>
      <c r="F34" s="48">
        <f t="shared" si="38"/>
        <v>0</v>
      </c>
      <c r="G34" s="58">
        <f t="shared" si="38"/>
        <v>0</v>
      </c>
      <c r="H34" s="49">
        <f t="shared" si="39"/>
        <v>0</v>
      </c>
      <c r="I34" s="46"/>
      <c r="J34" s="76"/>
      <c r="K34" s="77"/>
      <c r="L34" s="49">
        <f t="shared" si="40"/>
        <v>0</v>
      </c>
      <c r="M34" s="46"/>
      <c r="N34" s="76"/>
      <c r="O34" s="77"/>
      <c r="P34" s="49">
        <f t="shared" si="41"/>
        <v>0</v>
      </c>
      <c r="Q34" s="46"/>
      <c r="R34" s="76"/>
      <c r="S34" s="77"/>
      <c r="T34" s="49">
        <f t="shared" si="42"/>
        <v>0</v>
      </c>
      <c r="U34" s="46"/>
      <c r="V34" s="76"/>
      <c r="W34" s="77"/>
      <c r="X34" s="49">
        <f t="shared" si="43"/>
        <v>0</v>
      </c>
      <c r="Y34" s="41"/>
      <c r="Z34" s="78"/>
      <c r="AA34" s="71"/>
      <c r="AB34" s="45">
        <f t="shared" si="44"/>
        <v>0</v>
      </c>
    </row>
    <row r="35" spans="1:28" x14ac:dyDescent="0.3">
      <c r="A35" s="70" t="s">
        <v>14</v>
      </c>
      <c r="B35" s="73"/>
      <c r="C35" s="73"/>
      <c r="D35" s="73"/>
      <c r="E35" s="36"/>
      <c r="F35" s="50">
        <f t="shared" si="38"/>
        <v>0</v>
      </c>
      <c r="G35" s="59">
        <f t="shared" si="38"/>
        <v>0</v>
      </c>
      <c r="H35" s="51">
        <f t="shared" si="39"/>
        <v>0</v>
      </c>
      <c r="I35" s="46"/>
      <c r="J35" s="74"/>
      <c r="K35" s="75"/>
      <c r="L35" s="51">
        <f t="shared" si="40"/>
        <v>0</v>
      </c>
      <c r="M35" s="46"/>
      <c r="N35" s="74"/>
      <c r="O35" s="75"/>
      <c r="P35" s="51">
        <f t="shared" si="41"/>
        <v>0</v>
      </c>
      <c r="Q35" s="46"/>
      <c r="R35" s="74"/>
      <c r="S35" s="75"/>
      <c r="T35" s="51">
        <f t="shared" si="42"/>
        <v>0</v>
      </c>
      <c r="U35" s="46"/>
      <c r="V35" s="74"/>
      <c r="W35" s="75"/>
      <c r="X35" s="51">
        <f t="shared" si="43"/>
        <v>0</v>
      </c>
      <c r="Y35" s="41"/>
      <c r="Z35" s="79"/>
      <c r="AA35" s="73"/>
      <c r="AB35" s="14">
        <f t="shared" si="44"/>
        <v>0</v>
      </c>
    </row>
    <row r="36" spans="1:28" x14ac:dyDescent="0.3">
      <c r="A36" s="72" t="s">
        <v>15</v>
      </c>
      <c r="B36" s="71"/>
      <c r="C36" s="71"/>
      <c r="D36" s="71"/>
      <c r="E36" s="36"/>
      <c r="F36" s="48">
        <f t="shared" si="38"/>
        <v>0</v>
      </c>
      <c r="G36" s="58">
        <f t="shared" si="38"/>
        <v>0</v>
      </c>
      <c r="H36" s="49">
        <f t="shared" si="39"/>
        <v>0</v>
      </c>
      <c r="I36" s="46"/>
      <c r="J36" s="76"/>
      <c r="K36" s="77"/>
      <c r="L36" s="49">
        <f t="shared" si="40"/>
        <v>0</v>
      </c>
      <c r="M36" s="46"/>
      <c r="N36" s="76"/>
      <c r="O36" s="77"/>
      <c r="P36" s="49">
        <f t="shared" si="41"/>
        <v>0</v>
      </c>
      <c r="Q36" s="46"/>
      <c r="R36" s="76"/>
      <c r="S36" s="77"/>
      <c r="T36" s="49">
        <f t="shared" si="42"/>
        <v>0</v>
      </c>
      <c r="U36" s="46"/>
      <c r="V36" s="76"/>
      <c r="W36" s="77"/>
      <c r="X36" s="49">
        <f t="shared" si="43"/>
        <v>0</v>
      </c>
      <c r="Y36" s="41"/>
      <c r="Z36" s="78"/>
      <c r="AA36" s="71"/>
      <c r="AB36" s="45">
        <f t="shared" si="44"/>
        <v>0</v>
      </c>
    </row>
    <row r="37" spans="1:28" x14ac:dyDescent="0.3">
      <c r="A37" s="72"/>
      <c r="B37" s="73"/>
      <c r="C37" s="73"/>
      <c r="D37" s="73"/>
      <c r="E37" s="36"/>
      <c r="F37" s="50">
        <f t="shared" si="38"/>
        <v>0</v>
      </c>
      <c r="G37" s="59">
        <f t="shared" si="38"/>
        <v>0</v>
      </c>
      <c r="H37" s="51">
        <f t="shared" si="39"/>
        <v>0</v>
      </c>
      <c r="I37" s="46"/>
      <c r="J37" s="74"/>
      <c r="K37" s="75"/>
      <c r="L37" s="51">
        <f t="shared" si="40"/>
        <v>0</v>
      </c>
      <c r="M37" s="46"/>
      <c r="N37" s="74"/>
      <c r="O37" s="75"/>
      <c r="P37" s="51">
        <f t="shared" si="41"/>
        <v>0</v>
      </c>
      <c r="Q37" s="46"/>
      <c r="R37" s="74"/>
      <c r="S37" s="75"/>
      <c r="T37" s="51">
        <f t="shared" si="42"/>
        <v>0</v>
      </c>
      <c r="U37" s="46"/>
      <c r="V37" s="74"/>
      <c r="W37" s="75"/>
      <c r="X37" s="51">
        <f t="shared" si="43"/>
        <v>0</v>
      </c>
      <c r="Y37" s="41"/>
      <c r="Z37" s="79"/>
      <c r="AA37" s="73"/>
      <c r="AB37" s="14">
        <f t="shared" si="44"/>
        <v>0</v>
      </c>
    </row>
    <row r="38" spans="1:28" x14ac:dyDescent="0.3">
      <c r="A38" s="70"/>
      <c r="B38" s="71"/>
      <c r="C38" s="71"/>
      <c r="D38" s="71"/>
      <c r="E38" s="36"/>
      <c r="F38" s="48">
        <f t="shared" si="38"/>
        <v>0</v>
      </c>
      <c r="G38" s="58">
        <f t="shared" si="38"/>
        <v>0</v>
      </c>
      <c r="H38" s="49">
        <f t="shared" si="39"/>
        <v>0</v>
      </c>
      <c r="I38" s="46"/>
      <c r="J38" s="76"/>
      <c r="K38" s="77"/>
      <c r="L38" s="49">
        <f t="shared" si="40"/>
        <v>0</v>
      </c>
      <c r="M38" s="46"/>
      <c r="N38" s="76"/>
      <c r="O38" s="77"/>
      <c r="P38" s="49">
        <f t="shared" si="41"/>
        <v>0</v>
      </c>
      <c r="Q38" s="46"/>
      <c r="R38" s="76"/>
      <c r="S38" s="77"/>
      <c r="T38" s="49">
        <f t="shared" si="42"/>
        <v>0</v>
      </c>
      <c r="U38" s="46"/>
      <c r="V38" s="76"/>
      <c r="W38" s="77"/>
      <c r="X38" s="49">
        <f t="shared" si="43"/>
        <v>0</v>
      </c>
      <c r="Y38" s="41"/>
      <c r="Z38" s="78"/>
      <c r="AA38" s="71"/>
      <c r="AB38" s="45">
        <f t="shared" si="44"/>
        <v>0</v>
      </c>
    </row>
    <row r="39" spans="1:28" x14ac:dyDescent="0.3">
      <c r="A39" s="72"/>
      <c r="B39" s="73"/>
      <c r="C39" s="73"/>
      <c r="D39" s="73"/>
      <c r="E39" s="36"/>
      <c r="F39" s="50">
        <f t="shared" si="38"/>
        <v>0</v>
      </c>
      <c r="G39" s="59">
        <f t="shared" si="38"/>
        <v>0</v>
      </c>
      <c r="H39" s="51">
        <f t="shared" si="39"/>
        <v>0</v>
      </c>
      <c r="I39" s="46"/>
      <c r="J39" s="74"/>
      <c r="K39" s="75"/>
      <c r="L39" s="51">
        <f t="shared" si="40"/>
        <v>0</v>
      </c>
      <c r="M39" s="46"/>
      <c r="N39" s="74"/>
      <c r="O39" s="75"/>
      <c r="P39" s="51">
        <f t="shared" si="41"/>
        <v>0</v>
      </c>
      <c r="Q39" s="46"/>
      <c r="R39" s="74"/>
      <c r="S39" s="75"/>
      <c r="T39" s="51">
        <f t="shared" si="42"/>
        <v>0</v>
      </c>
      <c r="U39" s="46"/>
      <c r="V39" s="74"/>
      <c r="W39" s="75"/>
      <c r="X39" s="51">
        <f t="shared" si="43"/>
        <v>0</v>
      </c>
      <c r="Y39" s="41"/>
      <c r="Z39" s="79"/>
      <c r="AA39" s="73"/>
      <c r="AB39" s="14">
        <f t="shared" si="44"/>
        <v>0</v>
      </c>
    </row>
    <row r="40" spans="1:28" ht="46.8" x14ac:dyDescent="0.35">
      <c r="A40" s="105" t="s">
        <v>16</v>
      </c>
      <c r="B40" s="106"/>
      <c r="C40" s="106" t="s">
        <v>6</v>
      </c>
      <c r="D40" s="106" t="s">
        <v>17</v>
      </c>
      <c r="E40" s="17"/>
      <c r="F40" s="52">
        <f>SUM(F41:F46)</f>
        <v>0</v>
      </c>
      <c r="G40" s="60">
        <f>SUM(G41:G46)</f>
        <v>0</v>
      </c>
      <c r="H40" s="53">
        <f>SUM(H41:H46)</f>
        <v>0</v>
      </c>
      <c r="I40" s="18"/>
      <c r="J40" s="52">
        <f>SUM(J41:J46)</f>
        <v>0</v>
      </c>
      <c r="K40" s="60">
        <f>SUM(K41:K46)</f>
        <v>0</v>
      </c>
      <c r="L40" s="53">
        <f>SUM(L41:L46)</f>
        <v>0</v>
      </c>
      <c r="M40" s="18"/>
      <c r="N40" s="52">
        <f>SUM(N41:N46)</f>
        <v>0</v>
      </c>
      <c r="O40" s="60">
        <f>SUM(O41:O46)</f>
        <v>0</v>
      </c>
      <c r="P40" s="53">
        <f>SUM(P41:P46)</f>
        <v>0</v>
      </c>
      <c r="Q40" s="18"/>
      <c r="R40" s="52">
        <f>SUM(R41:R46)</f>
        <v>0</v>
      </c>
      <c r="S40" s="60">
        <f>SUM(S41:S46)</f>
        <v>0</v>
      </c>
      <c r="T40" s="53">
        <f>SUM(T41:T46)</f>
        <v>0</v>
      </c>
      <c r="U40" s="18"/>
      <c r="V40" s="52">
        <f>SUM(V41:V46)</f>
        <v>0</v>
      </c>
      <c r="W40" s="60">
        <f>SUM(W41:W46)</f>
        <v>0</v>
      </c>
      <c r="X40" s="53">
        <f>SUM(X41:X46)</f>
        <v>0</v>
      </c>
      <c r="Y40" s="10"/>
      <c r="Z40" s="42">
        <f>SUM(Z41:Z46)</f>
        <v>0</v>
      </c>
      <c r="AA40" s="56">
        <f>SUM(AA41:AA46)</f>
        <v>0</v>
      </c>
      <c r="AB40" s="43">
        <f>SUM(AB41:AB46)</f>
        <v>0</v>
      </c>
    </row>
    <row r="41" spans="1:28" x14ac:dyDescent="0.3">
      <c r="A41" s="72" t="s">
        <v>27</v>
      </c>
      <c r="B41" s="73"/>
      <c r="C41" s="73"/>
      <c r="D41" s="73"/>
      <c r="E41" s="36"/>
      <c r="F41" s="74">
        <f>SUM(J41,N41,R41,V41,Z41)</f>
        <v>0</v>
      </c>
      <c r="G41" s="59">
        <f>SUM(K41,O41,S41,W41,AA41)</f>
        <v>0</v>
      </c>
      <c r="H41" s="51">
        <f>SUM(F41:G41)</f>
        <v>0</v>
      </c>
      <c r="I41" s="46"/>
      <c r="J41" s="74"/>
      <c r="K41" s="75"/>
      <c r="L41" s="51">
        <f>SUM(J41:K41)</f>
        <v>0</v>
      </c>
      <c r="M41" s="46"/>
      <c r="N41" s="74"/>
      <c r="O41" s="75"/>
      <c r="P41" s="51">
        <f>SUM(N41:O41)</f>
        <v>0</v>
      </c>
      <c r="Q41" s="46"/>
      <c r="R41" s="74"/>
      <c r="S41" s="75"/>
      <c r="T41" s="51">
        <f>SUM(R41:S41)</f>
        <v>0</v>
      </c>
      <c r="U41" s="46"/>
      <c r="V41" s="74"/>
      <c r="W41" s="75"/>
      <c r="X41" s="51">
        <f>SUM(V41:W41)</f>
        <v>0</v>
      </c>
      <c r="Y41" s="41"/>
      <c r="Z41" s="79"/>
      <c r="AA41" s="73"/>
      <c r="AB41" s="14">
        <f>SUM(Z41:AA41)</f>
        <v>0</v>
      </c>
    </row>
    <row r="42" spans="1:28" x14ac:dyDescent="0.3">
      <c r="A42" s="70" t="s">
        <v>18</v>
      </c>
      <c r="B42" s="71"/>
      <c r="C42" s="71"/>
      <c r="D42" s="71"/>
      <c r="E42" s="36"/>
      <c r="F42" s="48">
        <f t="shared" ref="F42:G46" si="45">SUM(J42,N42,R42,V42,Z42)</f>
        <v>0</v>
      </c>
      <c r="G42" s="58">
        <f t="shared" si="45"/>
        <v>0</v>
      </c>
      <c r="H42" s="49">
        <f t="shared" ref="H42:H45" si="46">SUM(F42:G42)</f>
        <v>0</v>
      </c>
      <c r="I42" s="46"/>
      <c r="J42" s="76"/>
      <c r="K42" s="77"/>
      <c r="L42" s="49">
        <f t="shared" ref="L42:L46" si="47">SUM(J42:K42)</f>
        <v>0</v>
      </c>
      <c r="M42" s="46"/>
      <c r="N42" s="76"/>
      <c r="O42" s="77"/>
      <c r="P42" s="49">
        <f t="shared" ref="P42:P46" si="48">SUM(N42:O42)</f>
        <v>0</v>
      </c>
      <c r="Q42" s="46"/>
      <c r="R42" s="76"/>
      <c r="S42" s="77"/>
      <c r="T42" s="49">
        <f t="shared" ref="T42:T46" si="49">SUM(R42:S42)</f>
        <v>0</v>
      </c>
      <c r="U42" s="46"/>
      <c r="V42" s="76"/>
      <c r="W42" s="77"/>
      <c r="X42" s="49">
        <f t="shared" ref="X42:X46" si="50">SUM(V42:W42)</f>
        <v>0</v>
      </c>
      <c r="Y42" s="41"/>
      <c r="Z42" s="78"/>
      <c r="AA42" s="71"/>
      <c r="AB42" s="45">
        <f t="shared" ref="AB42:AB44" si="51">SUM(Z42:AA42)</f>
        <v>0</v>
      </c>
    </row>
    <row r="43" spans="1:28" x14ac:dyDescent="0.3">
      <c r="A43" s="72" t="s">
        <v>19</v>
      </c>
      <c r="B43" s="73"/>
      <c r="C43" s="73"/>
      <c r="D43" s="73"/>
      <c r="E43" s="36"/>
      <c r="F43" s="50">
        <f t="shared" si="45"/>
        <v>0</v>
      </c>
      <c r="G43" s="59">
        <f t="shared" si="45"/>
        <v>0</v>
      </c>
      <c r="H43" s="51">
        <f t="shared" si="46"/>
        <v>0</v>
      </c>
      <c r="I43" s="46"/>
      <c r="J43" s="74"/>
      <c r="K43" s="75"/>
      <c r="L43" s="51">
        <f t="shared" si="47"/>
        <v>0</v>
      </c>
      <c r="M43" s="46"/>
      <c r="N43" s="74"/>
      <c r="O43" s="75"/>
      <c r="P43" s="51">
        <f t="shared" si="48"/>
        <v>0</v>
      </c>
      <c r="Q43" s="46"/>
      <c r="R43" s="74"/>
      <c r="S43" s="75"/>
      <c r="T43" s="51">
        <f t="shared" si="49"/>
        <v>0</v>
      </c>
      <c r="U43" s="46"/>
      <c r="V43" s="74"/>
      <c r="W43" s="75"/>
      <c r="X43" s="51">
        <f t="shared" si="50"/>
        <v>0</v>
      </c>
      <c r="Y43" s="41"/>
      <c r="Z43" s="79"/>
      <c r="AA43" s="73"/>
      <c r="AB43" s="14">
        <f t="shared" si="51"/>
        <v>0</v>
      </c>
    </row>
    <row r="44" spans="1:28" x14ac:dyDescent="0.3">
      <c r="A44" s="70"/>
      <c r="B44" s="71"/>
      <c r="C44" s="71"/>
      <c r="D44" s="71"/>
      <c r="E44" s="36"/>
      <c r="F44" s="48">
        <f t="shared" si="45"/>
        <v>0</v>
      </c>
      <c r="G44" s="58">
        <f t="shared" si="45"/>
        <v>0</v>
      </c>
      <c r="H44" s="49">
        <f t="shared" si="46"/>
        <v>0</v>
      </c>
      <c r="I44" s="46"/>
      <c r="J44" s="76"/>
      <c r="K44" s="77"/>
      <c r="L44" s="49">
        <f t="shared" si="47"/>
        <v>0</v>
      </c>
      <c r="M44" s="46"/>
      <c r="N44" s="76"/>
      <c r="O44" s="77"/>
      <c r="P44" s="49">
        <f t="shared" si="48"/>
        <v>0</v>
      </c>
      <c r="Q44" s="46"/>
      <c r="R44" s="76"/>
      <c r="S44" s="77"/>
      <c r="T44" s="49">
        <f t="shared" si="49"/>
        <v>0</v>
      </c>
      <c r="U44" s="46"/>
      <c r="V44" s="76"/>
      <c r="W44" s="77"/>
      <c r="X44" s="49">
        <f t="shared" si="50"/>
        <v>0</v>
      </c>
      <c r="Y44" s="41"/>
      <c r="Z44" s="78"/>
      <c r="AA44" s="71"/>
      <c r="AB44" s="45">
        <f t="shared" si="51"/>
        <v>0</v>
      </c>
    </row>
    <row r="45" spans="1:28" x14ac:dyDescent="0.3">
      <c r="A45" s="72"/>
      <c r="B45" s="73"/>
      <c r="C45" s="73"/>
      <c r="D45" s="73"/>
      <c r="E45" s="36"/>
      <c r="F45" s="50">
        <f t="shared" si="45"/>
        <v>0</v>
      </c>
      <c r="G45" s="59">
        <f t="shared" si="45"/>
        <v>0</v>
      </c>
      <c r="H45" s="51">
        <f t="shared" si="46"/>
        <v>0</v>
      </c>
      <c r="I45" s="46"/>
      <c r="J45" s="74"/>
      <c r="K45" s="75"/>
      <c r="L45" s="51">
        <f t="shared" si="47"/>
        <v>0</v>
      </c>
      <c r="M45" s="46"/>
      <c r="N45" s="74"/>
      <c r="O45" s="75"/>
      <c r="P45" s="51">
        <f t="shared" si="48"/>
        <v>0</v>
      </c>
      <c r="Q45" s="46"/>
      <c r="R45" s="74"/>
      <c r="S45" s="75"/>
      <c r="T45" s="51">
        <f t="shared" si="49"/>
        <v>0</v>
      </c>
      <c r="U45" s="46"/>
      <c r="V45" s="74"/>
      <c r="W45" s="75"/>
      <c r="X45" s="51">
        <f t="shared" si="50"/>
        <v>0</v>
      </c>
      <c r="Y45" s="41"/>
      <c r="Z45" s="79"/>
      <c r="AA45" s="73"/>
      <c r="AB45" s="14"/>
    </row>
    <row r="46" spans="1:28" x14ac:dyDescent="0.3">
      <c r="A46" s="70"/>
      <c r="B46" s="71"/>
      <c r="C46" s="71"/>
      <c r="D46" s="71"/>
      <c r="E46" s="36"/>
      <c r="F46" s="48">
        <f t="shared" si="45"/>
        <v>0</v>
      </c>
      <c r="G46" s="58">
        <f t="shared" si="45"/>
        <v>0</v>
      </c>
      <c r="H46" s="49">
        <f>SUM(F46:G46)</f>
        <v>0</v>
      </c>
      <c r="I46" s="46"/>
      <c r="J46" s="76"/>
      <c r="K46" s="77"/>
      <c r="L46" s="49">
        <f t="shared" si="47"/>
        <v>0</v>
      </c>
      <c r="M46" s="46"/>
      <c r="N46" s="76"/>
      <c r="O46" s="77"/>
      <c r="P46" s="49">
        <f t="shared" si="48"/>
        <v>0</v>
      </c>
      <c r="Q46" s="46"/>
      <c r="R46" s="76"/>
      <c r="S46" s="77"/>
      <c r="T46" s="49">
        <f t="shared" si="49"/>
        <v>0</v>
      </c>
      <c r="U46" s="46"/>
      <c r="V46" s="76"/>
      <c r="W46" s="77"/>
      <c r="X46" s="49">
        <f t="shared" si="50"/>
        <v>0</v>
      </c>
      <c r="Y46" s="41"/>
      <c r="Z46" s="78"/>
      <c r="AA46" s="71"/>
      <c r="AB46" s="45">
        <f t="shared" ref="AB46" si="52">SUM(Z46:AA46)</f>
        <v>0</v>
      </c>
    </row>
    <row r="47" spans="1:28" x14ac:dyDescent="0.3">
      <c r="A47" s="19" t="s">
        <v>20</v>
      </c>
      <c r="B47" s="20"/>
      <c r="C47" s="20"/>
      <c r="D47" s="20"/>
      <c r="E47" s="6"/>
      <c r="F47" s="21">
        <f>SUM(F7+F26+F40)</f>
        <v>300833</v>
      </c>
      <c r="G47" s="61">
        <f>SUM(G7+G26+G40)</f>
        <v>265725</v>
      </c>
      <c r="H47" s="22">
        <f>SUM(H7+H26+H40)</f>
        <v>566558</v>
      </c>
      <c r="I47" s="18"/>
      <c r="J47" s="21">
        <f>SUM(J7+J26+J40)</f>
        <v>90000</v>
      </c>
      <c r="K47" s="61">
        <f>SUM(K7+K26+K40)</f>
        <v>90000</v>
      </c>
      <c r="L47" s="22">
        <f>SUM(L7+L26+L40)</f>
        <v>180000</v>
      </c>
      <c r="M47" s="18"/>
      <c r="N47" s="21">
        <f>SUM(N7+N26+N40)</f>
        <v>104373</v>
      </c>
      <c r="O47" s="61">
        <f>SUM(O7+O26+O40)</f>
        <v>0</v>
      </c>
      <c r="P47" s="22">
        <f>SUM(P7+P26+P40)</f>
        <v>104373</v>
      </c>
      <c r="Q47" s="18"/>
      <c r="R47" s="21">
        <f>SUM(R7+R26+R40)</f>
        <v>106460</v>
      </c>
      <c r="S47" s="61">
        <f>SUM(S7+S26+S40)</f>
        <v>32775</v>
      </c>
      <c r="T47" s="22">
        <f>SUM(T7+T26+T40)</f>
        <v>139235</v>
      </c>
      <c r="U47" s="18"/>
      <c r="V47" s="21">
        <f>SUM(V7+V26+V40)</f>
        <v>0</v>
      </c>
      <c r="W47" s="61">
        <f>SUM(W7+W26+W40)</f>
        <v>142950</v>
      </c>
      <c r="X47" s="22">
        <f>SUM(X7+X26+X40)</f>
        <v>142950</v>
      </c>
      <c r="Y47" s="10"/>
      <c r="Z47" s="23">
        <f>SUM(Z7+Z26+Z40)</f>
        <v>0</v>
      </c>
      <c r="AA47" s="64">
        <f>SUM(AA7+AA26+AA40)</f>
        <v>0</v>
      </c>
      <c r="AB47" s="24">
        <f>SUM(AB7+AB26+AB40)</f>
        <v>0</v>
      </c>
    </row>
    <row r="48" spans="1:28" x14ac:dyDescent="0.3">
      <c r="A48" s="20" t="s">
        <v>37</v>
      </c>
      <c r="B48" s="121"/>
      <c r="C48" s="121"/>
      <c r="D48" s="121"/>
      <c r="E48" s="121"/>
      <c r="F48" s="121">
        <f>(F26/F47)*100</f>
        <v>0</v>
      </c>
      <c r="G48" s="58"/>
      <c r="H48" s="49"/>
      <c r="I48" s="46"/>
      <c r="J48" s="48"/>
      <c r="K48" s="58"/>
      <c r="L48" s="49"/>
      <c r="M48" s="46"/>
      <c r="N48" s="48"/>
      <c r="O48" s="58"/>
      <c r="P48" s="49"/>
      <c r="Q48" s="46"/>
      <c r="R48" s="48"/>
      <c r="S48" s="58"/>
      <c r="T48" s="49"/>
      <c r="U48" s="46"/>
      <c r="V48" s="48"/>
      <c r="W48" s="58"/>
      <c r="X48" s="49"/>
      <c r="Y48" s="41"/>
      <c r="Z48" s="44"/>
      <c r="AA48" s="47"/>
      <c r="AB48" s="45"/>
    </row>
    <row r="49" spans="1:28" ht="15" thickBot="1" x14ac:dyDescent="0.35">
      <c r="A49" s="19" t="s">
        <v>31</v>
      </c>
      <c r="B49" s="20"/>
      <c r="C49" s="20"/>
      <c r="D49" s="20"/>
      <c r="E49" s="6"/>
      <c r="F49" s="15">
        <f>5%*(SUM(F46))</f>
        <v>0</v>
      </c>
      <c r="G49" s="57"/>
      <c r="H49" s="16"/>
      <c r="I49" s="18"/>
      <c r="J49" s="15">
        <f>5%*J47</f>
        <v>4500</v>
      </c>
      <c r="K49" s="57"/>
      <c r="L49" s="16"/>
      <c r="M49" s="18"/>
      <c r="N49" s="15">
        <f>5%*N47</f>
        <v>5218.6500000000005</v>
      </c>
      <c r="O49" s="57"/>
      <c r="P49" s="16"/>
      <c r="Q49" s="18"/>
      <c r="R49" s="15">
        <f>5%*R47</f>
        <v>5323</v>
      </c>
      <c r="S49" s="57"/>
      <c r="T49" s="16"/>
      <c r="U49" s="18"/>
      <c r="V49" s="15">
        <f>5%*V47</f>
        <v>0</v>
      </c>
      <c r="W49" s="57"/>
      <c r="X49" s="16"/>
      <c r="Y49" s="10"/>
      <c r="Z49" s="12">
        <f>5%*Z47</f>
        <v>0</v>
      </c>
      <c r="AA49" s="20"/>
      <c r="AB49" s="13"/>
    </row>
    <row r="50" spans="1:28" x14ac:dyDescent="0.3">
      <c r="A50" s="42" t="s">
        <v>23</v>
      </c>
      <c r="B50" s="47"/>
      <c r="C50" s="47"/>
      <c r="D50" s="47"/>
      <c r="E50" s="36"/>
      <c r="F50" s="82"/>
      <c r="G50" s="107" t="s">
        <v>24</v>
      </c>
      <c r="H50" s="81">
        <f>F40/F51</f>
        <v>0</v>
      </c>
      <c r="I50" s="46"/>
      <c r="J50" s="48"/>
      <c r="K50" s="58"/>
      <c r="L50" s="49"/>
      <c r="M50" s="46"/>
      <c r="N50" s="48"/>
      <c r="O50" s="58"/>
      <c r="P50" s="49"/>
      <c r="Q50" s="46"/>
      <c r="R50" s="48"/>
      <c r="S50" s="58"/>
      <c r="T50" s="49"/>
      <c r="U50" s="46"/>
      <c r="V50" s="48"/>
      <c r="W50" s="58"/>
      <c r="X50" s="49"/>
      <c r="Y50" s="41"/>
      <c r="Z50" s="44"/>
      <c r="AA50" s="47"/>
      <c r="AB50" s="45"/>
    </row>
    <row r="51" spans="1:28" ht="15" thickBot="1" x14ac:dyDescent="0.35">
      <c r="A51" s="19" t="s">
        <v>26</v>
      </c>
      <c r="B51" s="20"/>
      <c r="C51" s="20"/>
      <c r="D51" s="20"/>
      <c r="E51" s="25"/>
      <c r="F51" s="26">
        <f>F47+F49</f>
        <v>300833</v>
      </c>
      <c r="G51" s="62">
        <f>G47</f>
        <v>265725</v>
      </c>
      <c r="H51" s="27">
        <f>F51+G51</f>
        <v>566558</v>
      </c>
      <c r="I51" s="28"/>
      <c r="J51" s="26">
        <f>J47+J49</f>
        <v>94500</v>
      </c>
      <c r="K51" s="62">
        <f>K47</f>
        <v>90000</v>
      </c>
      <c r="L51" s="27">
        <f>J51+K51</f>
        <v>184500</v>
      </c>
      <c r="M51" s="28"/>
      <c r="N51" s="26">
        <f>N47+N49</f>
        <v>109591.65</v>
      </c>
      <c r="O51" s="62">
        <f>O47</f>
        <v>0</v>
      </c>
      <c r="P51" s="27">
        <f>N51+O51</f>
        <v>109591.65</v>
      </c>
      <c r="Q51" s="28"/>
      <c r="R51" s="26">
        <f>R47+R49</f>
        <v>111783</v>
      </c>
      <c r="S51" s="62">
        <f>S47</f>
        <v>32775</v>
      </c>
      <c r="T51" s="27">
        <f>R51+S51</f>
        <v>144558</v>
      </c>
      <c r="U51" s="28"/>
      <c r="V51" s="26">
        <f>V47+V49</f>
        <v>0</v>
      </c>
      <c r="W51" s="62">
        <f>W47</f>
        <v>142950</v>
      </c>
      <c r="X51" s="27">
        <f>V51+W51</f>
        <v>142950</v>
      </c>
      <c r="Y51" s="41"/>
      <c r="Z51" s="29">
        <f>Z47+Z49</f>
        <v>0</v>
      </c>
      <c r="AA51" s="65">
        <f>AA47</f>
        <v>0</v>
      </c>
      <c r="AB51" s="30">
        <f>Z51+AA51</f>
        <v>0</v>
      </c>
    </row>
    <row r="52" spans="1:28" ht="15" thickBot="1" x14ac:dyDescent="0.35">
      <c r="A52" s="31"/>
      <c r="B52" s="32"/>
      <c r="C52" s="32"/>
      <c r="D52" s="32"/>
      <c r="E52" s="32"/>
      <c r="F52" s="54"/>
      <c r="G52" s="63"/>
      <c r="H52" s="54"/>
      <c r="I52" s="11"/>
      <c r="J52" s="54"/>
      <c r="K52" s="63"/>
      <c r="L52" s="54"/>
      <c r="M52" s="11"/>
      <c r="N52" s="54"/>
      <c r="O52" s="63"/>
      <c r="P52" s="54"/>
      <c r="Q52" s="11"/>
      <c r="R52" s="54"/>
      <c r="S52" s="63"/>
      <c r="T52" s="54"/>
      <c r="U52" s="11"/>
      <c r="V52" s="54"/>
      <c r="W52" s="63"/>
      <c r="X52" s="54"/>
      <c r="Y52" s="114"/>
      <c r="Z52" s="54"/>
      <c r="AA52" s="63"/>
      <c r="AB52" s="55"/>
    </row>
    <row r="53" spans="1:28" ht="25.8" x14ac:dyDescent="0.5">
      <c r="A53" s="118"/>
      <c r="B53" s="118"/>
      <c r="C53" s="118"/>
      <c r="D53" s="118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118"/>
      <c r="W53" s="118"/>
      <c r="X53" s="118"/>
      <c r="Y53" s="119"/>
      <c r="Z53" s="33"/>
      <c r="AA53" s="33"/>
      <c r="AB53" s="33"/>
    </row>
    <row r="54" spans="1:28" ht="25.8" x14ac:dyDescent="0.5">
      <c r="A54" s="119"/>
      <c r="B54" s="119"/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M54" s="119"/>
      <c r="N54" s="119"/>
      <c r="O54" s="119"/>
      <c r="P54" s="119"/>
      <c r="Q54" s="119"/>
      <c r="R54" s="119"/>
      <c r="S54" s="119"/>
      <c r="T54" s="119"/>
      <c r="U54" s="119"/>
      <c r="V54" s="119"/>
      <c r="W54" s="119"/>
      <c r="X54" s="119"/>
      <c r="Y54" s="119"/>
      <c r="Z54" s="34"/>
      <c r="AB54" s="34"/>
    </row>
    <row r="55" spans="1:28" ht="25.8" x14ac:dyDescent="0.5">
      <c r="A55" s="120"/>
      <c r="B55" s="120"/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34"/>
      <c r="AB55" s="34"/>
    </row>
  </sheetData>
  <sheetProtection selectLockedCells="1"/>
  <mergeCells count="3">
    <mergeCell ref="A53:Y53"/>
    <mergeCell ref="A54:Y54"/>
    <mergeCell ref="A55:Y55"/>
  </mergeCells>
  <pageMargins left="0.25" right="0.25" top="0.75" bottom="0.75" header="0.3" footer="0.3"/>
  <pageSetup paperSize="9" scale="4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f58454f-6540-4d50-970f-77856d942b65" xsi:nil="true"/>
    <lcf76f155ced4ddcb4097134ff3c332f xmlns="8cfa3d86-045d-4ece-80ef-b741c7b2c16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0405E59279AC46BA566959961E1A41" ma:contentTypeVersion="13" ma:contentTypeDescription="Create a new document." ma:contentTypeScope="" ma:versionID="ae18a497ad29f4af12d98f012084fb88">
  <xsd:schema xmlns:xsd="http://www.w3.org/2001/XMLSchema" xmlns:xs="http://www.w3.org/2001/XMLSchema" xmlns:p="http://schemas.microsoft.com/office/2006/metadata/properties" xmlns:ns2="8cfa3d86-045d-4ece-80ef-b741c7b2c160" xmlns:ns3="096df907-43c4-4473-bfb2-6cf791ce6554" xmlns:ns4="ef58454f-6540-4d50-970f-77856d942b65" targetNamespace="http://schemas.microsoft.com/office/2006/metadata/properties" ma:root="true" ma:fieldsID="6ca534221fe6cf3aa1c2530cf3bfa850" ns2:_="" ns3:_="" ns4:_="">
    <xsd:import namespace="8cfa3d86-045d-4ece-80ef-b741c7b2c160"/>
    <xsd:import namespace="096df907-43c4-4473-bfb2-6cf791ce6554"/>
    <xsd:import namespace="ef58454f-6540-4d50-970f-77856d942b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a3d86-045d-4ece-80ef-b741c7b2c1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7dffea21-1795-43a8-beb7-b7391b687d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6df907-43c4-4473-bfb2-6cf791ce655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58454f-6540-4d50-970f-77856d942b65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3af5c8b0-a5b8-4a91-90cb-b8fc686432a6}" ma:internalName="TaxCatchAll" ma:showField="CatchAllData" ma:web="096df907-43c4-4473-bfb2-6cf791ce65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71DD35-0DC5-42D5-967C-600D87EECFA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2E821BE-7539-49CF-A91B-C9F2B22E17BF}">
  <ds:schemaRefs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infopath/2007/PartnerControls"/>
    <ds:schemaRef ds:uri="http://purl.org/dc/elements/1.1/"/>
    <ds:schemaRef ds:uri="http://purl.org/dc/dcmitype/"/>
    <ds:schemaRef ds:uri="e134e4b0-b5b1-48dc-947e-411188c48eb9"/>
    <ds:schemaRef ds:uri="http://schemas.openxmlformats.org/package/2006/metadata/core-properties"/>
    <ds:schemaRef ds:uri="b2f6f405-fc1d-499a-a5a3-548319853d4d"/>
    <ds:schemaRef ds:uri="http://schemas.microsoft.com/office/2006/metadata/properties"/>
    <ds:schemaRef ds:uri="ef58454f-6540-4d50-970f-77856d942b65"/>
    <ds:schemaRef ds:uri="8cfa3d86-045d-4ece-80ef-b741c7b2c160"/>
  </ds:schemaRefs>
</ds:datastoreItem>
</file>

<file path=customXml/itemProps3.xml><?xml version="1.0" encoding="utf-8"?>
<ds:datastoreItem xmlns:ds="http://schemas.openxmlformats.org/officeDocument/2006/customXml" ds:itemID="{94CDEFE7-D0F8-43D4-9BB6-A00602179F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fa3d86-045d-4ece-80ef-b741c7b2c160"/>
    <ds:schemaRef ds:uri="096df907-43c4-4473-bfb2-6cf791ce6554"/>
    <ds:schemaRef ds:uri="ef58454f-6540-4d50-970f-77856d942b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Budget</vt:lpstr>
      <vt:lpstr>Budget!Udskriftsområde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Schunck</dc:creator>
  <cp:lastModifiedBy>Matilde Sort</cp:lastModifiedBy>
  <cp:lastPrinted>2020-01-21T09:30:00Z</cp:lastPrinted>
  <dcterms:created xsi:type="dcterms:W3CDTF">2018-01-09T08:14:20Z</dcterms:created>
  <dcterms:modified xsi:type="dcterms:W3CDTF">2024-01-09T14:27:54Z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0x010100940405E59279AC46BA566959961E1A41</vt:lpwstr>
  </property>
  <property fmtid="{D5CDD505-2E9C-101B-9397-08002B2CF9AE}" pid="3" name="MediaServiceImageTags">
    <vt:lpwstr/>
  </property>
</Properties>
</file>