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elux-my.sharepoint.com/personal/nsc_veluxfoundations_dk/Documents/HFK/OH, Husleje, uddannelsessatser/"/>
    </mc:Choice>
  </mc:AlternateContent>
  <xr:revisionPtr revIDLastSave="16" documentId="8_{B21B4AFC-3B19-4505-8B6A-90295F90671A}" xr6:coauthVersionLast="40" xr6:coauthVersionMax="45" xr10:uidLastSave="{43376C1D-108A-46C5-A5AB-A331593F6409}"/>
  <bookViews>
    <workbookView xWindow="1630" yWindow="-110" windowWidth="19420" windowHeight="10420" xr2:uid="{00000000-000D-0000-FFFF-FFFF00000000}"/>
  </bookViews>
  <sheets>
    <sheet name="Budget" sheetId="1" r:id="rId1"/>
  </sheets>
  <definedNames>
    <definedName name="_xlnm.Print_Area" localSheetId="0">Budget!$A$1:$Y$49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AB13" i="1" l="1"/>
  <c r="AB14" i="1"/>
  <c r="AB15" i="1"/>
  <c r="AB16" i="1"/>
  <c r="AB17" i="1"/>
  <c r="AB18" i="1"/>
  <c r="AB19" i="1"/>
  <c r="AB20" i="1"/>
  <c r="G7" i="1"/>
  <c r="F14" i="1"/>
  <c r="G14" i="1"/>
  <c r="L14" i="1"/>
  <c r="P14" i="1"/>
  <c r="T14" i="1"/>
  <c r="X14" i="1"/>
  <c r="F15" i="1"/>
  <c r="G15" i="1"/>
  <c r="L15" i="1"/>
  <c r="P15" i="1"/>
  <c r="T15" i="1"/>
  <c r="X15" i="1"/>
  <c r="F16" i="1"/>
  <c r="G16" i="1"/>
  <c r="L16" i="1"/>
  <c r="P16" i="1"/>
  <c r="T16" i="1"/>
  <c r="X16" i="1"/>
  <c r="F17" i="1"/>
  <c r="G17" i="1"/>
  <c r="L17" i="1"/>
  <c r="P17" i="1"/>
  <c r="T17" i="1"/>
  <c r="X17" i="1"/>
  <c r="H17" i="1" l="1"/>
  <c r="H16" i="1"/>
  <c r="H14" i="1"/>
  <c r="H15" i="1"/>
  <c r="AB28" i="1"/>
  <c r="L7" i="1" l="1"/>
  <c r="P7" i="1"/>
  <c r="L13" i="1" l="1"/>
  <c r="L18" i="1"/>
  <c r="X13" i="1"/>
  <c r="X18" i="1"/>
  <c r="T13" i="1"/>
  <c r="T18" i="1"/>
  <c r="P13" i="1"/>
  <c r="P18" i="1"/>
  <c r="P19" i="1"/>
  <c r="G13" i="1"/>
  <c r="G18" i="1"/>
  <c r="F13" i="1"/>
  <c r="H13" i="1" s="1"/>
  <c r="F18" i="1"/>
  <c r="F19" i="1"/>
  <c r="F20" i="1"/>
  <c r="H18" i="1" l="1"/>
  <c r="L8" i="1"/>
  <c r="G8" i="1"/>
  <c r="F7" i="1"/>
  <c r="AB41" i="1"/>
  <c r="X41" i="1"/>
  <c r="T41" i="1"/>
  <c r="P41" i="1"/>
  <c r="L41" i="1"/>
  <c r="G41" i="1"/>
  <c r="F41" i="1"/>
  <c r="X40" i="1"/>
  <c r="T40" i="1"/>
  <c r="P40" i="1"/>
  <c r="L40" i="1"/>
  <c r="G40" i="1"/>
  <c r="F40" i="1"/>
  <c r="AB39" i="1"/>
  <c r="X39" i="1"/>
  <c r="T39" i="1"/>
  <c r="P39" i="1"/>
  <c r="L39" i="1"/>
  <c r="G39" i="1"/>
  <c r="F39" i="1"/>
  <c r="AB38" i="1"/>
  <c r="X38" i="1"/>
  <c r="T38" i="1"/>
  <c r="P38" i="1"/>
  <c r="L38" i="1"/>
  <c r="G38" i="1"/>
  <c r="F38" i="1"/>
  <c r="AB37" i="1"/>
  <c r="X37" i="1"/>
  <c r="T37" i="1"/>
  <c r="P37" i="1"/>
  <c r="L37" i="1"/>
  <c r="G37" i="1"/>
  <c r="F37" i="1"/>
  <c r="AB36" i="1"/>
  <c r="X36" i="1"/>
  <c r="T36" i="1"/>
  <c r="P36" i="1"/>
  <c r="L36" i="1"/>
  <c r="G36" i="1"/>
  <c r="F36" i="1"/>
  <c r="AA35" i="1"/>
  <c r="Z35" i="1"/>
  <c r="W35" i="1"/>
  <c r="V35" i="1"/>
  <c r="S35" i="1"/>
  <c r="R35" i="1"/>
  <c r="O35" i="1"/>
  <c r="N35" i="1"/>
  <c r="K35" i="1"/>
  <c r="J35" i="1"/>
  <c r="AB34" i="1"/>
  <c r="X34" i="1"/>
  <c r="T34" i="1"/>
  <c r="P34" i="1"/>
  <c r="L34" i="1"/>
  <c r="G34" i="1"/>
  <c r="F34" i="1"/>
  <c r="AB33" i="1"/>
  <c r="X33" i="1"/>
  <c r="T33" i="1"/>
  <c r="P33" i="1"/>
  <c r="L33" i="1"/>
  <c r="G33" i="1"/>
  <c r="F33" i="1"/>
  <c r="AB32" i="1"/>
  <c r="X32" i="1"/>
  <c r="T32" i="1"/>
  <c r="P32" i="1"/>
  <c r="L32" i="1"/>
  <c r="G32" i="1"/>
  <c r="F32" i="1"/>
  <c r="AB31" i="1"/>
  <c r="X31" i="1"/>
  <c r="T31" i="1"/>
  <c r="P31" i="1"/>
  <c r="L31" i="1"/>
  <c r="G31" i="1"/>
  <c r="F31" i="1"/>
  <c r="AB30" i="1"/>
  <c r="X30" i="1"/>
  <c r="T30" i="1"/>
  <c r="P30" i="1"/>
  <c r="L30" i="1"/>
  <c r="G30" i="1"/>
  <c r="F30" i="1"/>
  <c r="AB29" i="1"/>
  <c r="X29" i="1"/>
  <c r="T29" i="1"/>
  <c r="P29" i="1"/>
  <c r="L29" i="1"/>
  <c r="G29" i="1"/>
  <c r="F29" i="1"/>
  <c r="X28" i="1"/>
  <c r="T28" i="1"/>
  <c r="P28" i="1"/>
  <c r="L28" i="1"/>
  <c r="G28" i="1"/>
  <c r="F28" i="1"/>
  <c r="AB27" i="1"/>
  <c r="X27" i="1"/>
  <c r="T27" i="1"/>
  <c r="P27" i="1"/>
  <c r="L27" i="1"/>
  <c r="G27" i="1"/>
  <c r="F27" i="1"/>
  <c r="AB26" i="1"/>
  <c r="X26" i="1"/>
  <c r="T26" i="1"/>
  <c r="P26" i="1"/>
  <c r="L26" i="1"/>
  <c r="G26" i="1"/>
  <c r="F26" i="1"/>
  <c r="AB25" i="1"/>
  <c r="X25" i="1"/>
  <c r="T25" i="1"/>
  <c r="P25" i="1"/>
  <c r="L25" i="1"/>
  <c r="G25" i="1"/>
  <c r="F25" i="1"/>
  <c r="AB24" i="1"/>
  <c r="X24" i="1"/>
  <c r="T24" i="1"/>
  <c r="P24" i="1"/>
  <c r="L24" i="1"/>
  <c r="G24" i="1"/>
  <c r="F24" i="1"/>
  <c r="AB23" i="1"/>
  <c r="X23" i="1"/>
  <c r="T23" i="1"/>
  <c r="P23" i="1"/>
  <c r="L23" i="1"/>
  <c r="G23" i="1"/>
  <c r="F23" i="1"/>
  <c r="AB22" i="1"/>
  <c r="X22" i="1"/>
  <c r="T22" i="1"/>
  <c r="P22" i="1"/>
  <c r="L22" i="1"/>
  <c r="G22" i="1"/>
  <c r="F22" i="1"/>
  <c r="AA21" i="1"/>
  <c r="Z21" i="1"/>
  <c r="W21" i="1"/>
  <c r="V21" i="1"/>
  <c r="S21" i="1"/>
  <c r="R21" i="1"/>
  <c r="O21" i="1"/>
  <c r="N21" i="1"/>
  <c r="K21" i="1"/>
  <c r="J21" i="1"/>
  <c r="X20" i="1"/>
  <c r="T20" i="1"/>
  <c r="P20" i="1"/>
  <c r="L20" i="1"/>
  <c r="G20" i="1"/>
  <c r="X19" i="1"/>
  <c r="T19" i="1"/>
  <c r="L19" i="1"/>
  <c r="G19" i="1"/>
  <c r="AB12" i="1"/>
  <c r="X12" i="1"/>
  <c r="T12" i="1"/>
  <c r="P12" i="1"/>
  <c r="L12" i="1"/>
  <c r="G12" i="1"/>
  <c r="F12" i="1"/>
  <c r="AB11" i="1"/>
  <c r="X11" i="1"/>
  <c r="T11" i="1"/>
  <c r="P11" i="1"/>
  <c r="L11" i="1"/>
  <c r="G11" i="1"/>
  <c r="F11" i="1"/>
  <c r="AB10" i="1"/>
  <c r="X10" i="1"/>
  <c r="T10" i="1"/>
  <c r="P10" i="1"/>
  <c r="L10" i="1"/>
  <c r="G10" i="1"/>
  <c r="F10" i="1"/>
  <c r="AB9" i="1"/>
  <c r="X9" i="1"/>
  <c r="T9" i="1"/>
  <c r="P9" i="1"/>
  <c r="L9" i="1"/>
  <c r="G9" i="1"/>
  <c r="F9" i="1"/>
  <c r="AB8" i="1"/>
  <c r="X8" i="1"/>
  <c r="T8" i="1"/>
  <c r="P8" i="1"/>
  <c r="AB7" i="1"/>
  <c r="X7" i="1"/>
  <c r="T7" i="1"/>
  <c r="AA6" i="1"/>
  <c r="Z6" i="1"/>
  <c r="W6" i="1"/>
  <c r="V6" i="1"/>
  <c r="S6" i="1"/>
  <c r="R6" i="1"/>
  <c r="O6" i="1"/>
  <c r="N6" i="1"/>
  <c r="K6" i="1"/>
  <c r="J6" i="1"/>
  <c r="H7" i="1" l="1"/>
  <c r="F6" i="1"/>
  <c r="H12" i="1"/>
  <c r="H38" i="1"/>
  <c r="V42" i="1"/>
  <c r="V44" i="1" s="1"/>
  <c r="V46" i="1" s="1"/>
  <c r="H37" i="1"/>
  <c r="H10" i="1"/>
  <c r="H20" i="1"/>
  <c r="H39" i="1"/>
  <c r="H25" i="1"/>
  <c r="H33" i="1"/>
  <c r="H36" i="1"/>
  <c r="H40" i="1"/>
  <c r="W42" i="1"/>
  <c r="W46" i="1" s="1"/>
  <c r="H9" i="1"/>
  <c r="H19" i="1"/>
  <c r="H41" i="1"/>
  <c r="X35" i="1"/>
  <c r="P35" i="1"/>
  <c r="P6" i="1"/>
  <c r="J42" i="1"/>
  <c r="H29" i="1"/>
  <c r="AB6" i="1"/>
  <c r="T21" i="1"/>
  <c r="T6" i="1"/>
  <c r="K42" i="1"/>
  <c r="K46" i="1" s="1"/>
  <c r="X6" i="1"/>
  <c r="H11" i="1"/>
  <c r="H24" i="1"/>
  <c r="H28" i="1"/>
  <c r="H32" i="1"/>
  <c r="H8" i="1"/>
  <c r="H6" i="1" s="1"/>
  <c r="X21" i="1"/>
  <c r="AB21" i="1"/>
  <c r="S42" i="1"/>
  <c r="S46" i="1" s="1"/>
  <c r="G21" i="1"/>
  <c r="L21" i="1"/>
  <c r="Z42" i="1"/>
  <c r="O42" i="1"/>
  <c r="O46" i="1" s="1"/>
  <c r="AA42" i="1"/>
  <c r="AA46" i="1" s="1"/>
  <c r="F35" i="1"/>
  <c r="L35" i="1"/>
  <c r="AB35" i="1"/>
  <c r="G6" i="1"/>
  <c r="L6" i="1"/>
  <c r="H22" i="1"/>
  <c r="H26" i="1"/>
  <c r="H30" i="1"/>
  <c r="H34" i="1"/>
  <c r="R42" i="1"/>
  <c r="T35" i="1"/>
  <c r="N42" i="1"/>
  <c r="P21" i="1"/>
  <c r="H23" i="1"/>
  <c r="H27" i="1"/>
  <c r="H31" i="1"/>
  <c r="G35" i="1"/>
  <c r="F21" i="1"/>
  <c r="H35" i="1" l="1"/>
  <c r="N44" i="1"/>
  <c r="N46" i="1" s="1"/>
  <c r="P46" i="1" s="1"/>
  <c r="J44" i="1"/>
  <c r="J46" i="1" s="1"/>
  <c r="R44" i="1"/>
  <c r="R46" i="1" s="1"/>
  <c r="Z44" i="1"/>
  <c r="Z46" i="1" s="1"/>
  <c r="AB42" i="1"/>
  <c r="P42" i="1"/>
  <c r="X42" i="1"/>
  <c r="X46" i="1" s="1"/>
  <c r="G42" i="1"/>
  <c r="G46" i="1" s="1"/>
  <c r="T42" i="1"/>
  <c r="F42" i="1"/>
  <c r="F44" i="1" s="1"/>
  <c r="H21" i="1"/>
  <c r="L42" i="1"/>
  <c r="H42" i="1" l="1"/>
  <c r="T46" i="1"/>
  <c r="AB46" i="1"/>
  <c r="L46" i="1"/>
  <c r="F46" i="1"/>
  <c r="H46" i="1" l="1"/>
  <c r="H45" i="1"/>
</calcChain>
</file>

<file path=xl/sharedStrings.xml><?xml version="1.0" encoding="utf-8"?>
<sst xmlns="http://schemas.openxmlformats.org/spreadsheetml/2006/main" count="59" uniqueCount="34">
  <si>
    <t>20xx</t>
  </si>
  <si>
    <t>Institution</t>
  </si>
  <si>
    <t>AU</t>
  </si>
  <si>
    <t>Administration</t>
  </si>
  <si>
    <t>Subtotal</t>
  </si>
  <si>
    <t>(auto)</t>
  </si>
  <si>
    <r>
      <t>Overhead 5%</t>
    </r>
    <r>
      <rPr>
        <sz val="11"/>
        <color theme="1"/>
        <rFont val="Calibri"/>
        <family val="2"/>
        <scheme val="minor"/>
      </rPr>
      <t xml:space="preserve"> (auto)</t>
    </r>
  </si>
  <si>
    <t>Total</t>
  </si>
  <si>
    <t>Salary total</t>
  </si>
  <si>
    <t>Example</t>
  </si>
  <si>
    <t>Position</t>
  </si>
  <si>
    <t>months</t>
  </si>
  <si>
    <t>Applied amount</t>
  </si>
  <si>
    <t>Co-financing</t>
  </si>
  <si>
    <t>Total amount</t>
  </si>
  <si>
    <t>Project costs total</t>
  </si>
  <si>
    <t>Transportation</t>
  </si>
  <si>
    <t>Conferences and workshops</t>
  </si>
  <si>
    <t>Activities - please specify</t>
  </si>
  <si>
    <t>Publication in open access</t>
  </si>
  <si>
    <t>Equipment</t>
  </si>
  <si>
    <t>Publication</t>
  </si>
  <si>
    <t>Administrative and operating costs total</t>
  </si>
  <si>
    <t>Housing (officespace, IT etc.)</t>
  </si>
  <si>
    <t>PhD-education rates</t>
  </si>
  <si>
    <t>Ass. Prof.</t>
  </si>
  <si>
    <t>Conference participation inc. travel</t>
  </si>
  <si>
    <t>Data collection (fieldwork)</t>
  </si>
  <si>
    <t>Research stays</t>
  </si>
  <si>
    <t>NB! Numbers can only be entered in the yearly columns under 'Applied amount' and 'Co-financing'.</t>
  </si>
  <si>
    <r>
      <t xml:space="preserve">Total </t>
    </r>
    <r>
      <rPr>
        <sz val="16"/>
        <color theme="1"/>
        <rFont val="Calibri"/>
        <family val="2"/>
        <scheme val="minor"/>
      </rPr>
      <t>(auto)</t>
    </r>
  </si>
  <si>
    <t>Co-financing also includes external financing such as other grants, scholarships etc. These can be specified in the application.</t>
  </si>
  <si>
    <t>Adm-percent:</t>
  </si>
  <si>
    <t>Pct. af applied amount dedicated to research buy-out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</si>
</sst>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0" fillId="2" borderId="2" xfId="0" applyFill="1" applyBorder="1" applyAlignment="1"/>
    <xf numFmtId="0" fontId="1" fillId="2" borderId="2" xfId="0" applyFont="1" applyFill="1" applyBorder="1" applyAlignment="1"/>
    <xf numFmtId="0" fontId="0" fillId="2" borderId="2" xfId="0" applyFont="1" applyFill="1" applyBorder="1" applyAlignment="1"/>
    <xf numFmtId="0" fontId="1" fillId="2" borderId="4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0" fillId="2" borderId="0" xfId="0" applyFill="1" applyBorder="1" applyAlignment="1"/>
    <xf numFmtId="0" fontId="1" fillId="2" borderId="0" xfId="0" applyFont="1" applyFill="1" applyBorder="1" applyAlignment="1"/>
    <xf numFmtId="0" fontId="0" fillId="2" borderId="0" xfId="0" applyFont="1" applyFill="1" applyBorder="1" applyAlignment="1"/>
    <xf numFmtId="0" fontId="0" fillId="2" borderId="5" xfId="0" applyFont="1" applyFill="1" applyBorder="1" applyAlignment="1"/>
    <xf numFmtId="0" fontId="1" fillId="2" borderId="6" xfId="0" applyFont="1" applyFill="1" applyBorder="1" applyAlignment="1"/>
    <xf numFmtId="0" fontId="1" fillId="2" borderId="5" xfId="0" applyFont="1" applyFill="1" applyBorder="1" applyAlignment="1"/>
    <xf numFmtId="0" fontId="1" fillId="0" borderId="4" xfId="0" applyFont="1" applyBorder="1" applyAlignment="1"/>
    <xf numFmtId="0" fontId="1" fillId="0" borderId="6" xfId="0" applyFont="1" applyBorder="1" applyAlignment="1"/>
    <xf numFmtId="0" fontId="0" fillId="0" borderId="6" xfId="0" applyFont="1" applyBorder="1" applyAlignment="1"/>
    <xf numFmtId="3" fontId="1" fillId="0" borderId="4" xfId="0" applyNumberFormat="1" applyFont="1" applyBorder="1" applyAlignment="1"/>
    <xf numFmtId="3" fontId="1" fillId="0" borderId="6" xfId="0" applyNumberFormat="1" applyFont="1" applyBorder="1" applyAlignment="1"/>
    <xf numFmtId="0" fontId="1" fillId="2" borderId="0" xfId="0" applyFont="1" applyFill="1" applyBorder="1" applyAlignment="1">
      <alignment textRotation="45"/>
    </xf>
    <xf numFmtId="3" fontId="1" fillId="2" borderId="0" xfId="0" applyNumberFormat="1" applyFont="1" applyFill="1" applyBorder="1" applyAlignment="1"/>
    <xf numFmtId="0" fontId="1" fillId="0" borderId="4" xfId="0" applyFont="1" applyBorder="1" applyAlignment="1">
      <alignment wrapText="1"/>
    </xf>
    <xf numFmtId="0" fontId="1" fillId="0" borderId="0" xfId="0" applyFont="1" applyBorder="1" applyAlignment="1">
      <alignment wrapText="1"/>
    </xf>
    <xf numFmtId="3" fontId="1" fillId="0" borderId="8" xfId="0" applyNumberFormat="1" applyFont="1" applyBorder="1" applyAlignment="1"/>
    <xf numFmtId="3" fontId="1" fillId="0" borderId="10" xfId="0" applyNumberFormat="1" applyFont="1" applyBorder="1" applyAlignment="1"/>
    <xf numFmtId="0" fontId="1" fillId="0" borderId="8" xfId="0" applyFont="1" applyBorder="1" applyAlignment="1"/>
    <xf numFmtId="0" fontId="1" fillId="0" borderId="10" xfId="0" applyFont="1" applyBorder="1" applyAlignment="1"/>
    <xf numFmtId="0" fontId="1" fillId="2" borderId="6" xfId="0" applyFont="1" applyFill="1" applyBorder="1" applyAlignment="1">
      <alignment wrapText="1"/>
    </xf>
    <xf numFmtId="3" fontId="1" fillId="0" borderId="11" xfId="0" applyNumberFormat="1" applyFont="1" applyBorder="1" applyAlignment="1"/>
    <xf numFmtId="3" fontId="1" fillId="0" borderId="13" xfId="0" applyNumberFormat="1" applyFont="1" applyBorder="1" applyAlignment="1"/>
    <xf numFmtId="3" fontId="1" fillId="2" borderId="14" xfId="0" applyNumberFormat="1" applyFont="1" applyFill="1" applyBorder="1" applyAlignment="1"/>
    <xf numFmtId="0" fontId="1" fillId="2" borderId="14" xfId="0" applyFont="1" applyFill="1" applyBorder="1" applyAlignment="1"/>
    <xf numFmtId="0" fontId="1" fillId="0" borderId="15" xfId="0" applyFont="1" applyBorder="1" applyAlignment="1"/>
    <xf numFmtId="0" fontId="1" fillId="0" borderId="17" xfId="0" applyFont="1" applyBorder="1" applyAlignment="1"/>
    <xf numFmtId="0" fontId="1" fillId="2" borderId="7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2" borderId="4" xfId="0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6" xfId="0" applyFont="1" applyFill="1" applyBorder="1" applyAlignment="1">
      <alignment wrapText="1"/>
    </xf>
    <xf numFmtId="0" fontId="0" fillId="3" borderId="1" xfId="0" applyFont="1" applyFill="1" applyBorder="1" applyAlignment="1"/>
    <xf numFmtId="0" fontId="2" fillId="3" borderId="2" xfId="0" applyFont="1" applyFill="1" applyBorder="1" applyAlignment="1"/>
    <xf numFmtId="0" fontId="0" fillId="3" borderId="3" xfId="0" applyFont="1" applyFill="1" applyBorder="1" applyAlignment="1"/>
    <xf numFmtId="0" fontId="0" fillId="2" borderId="6" xfId="0" applyFont="1" applyFill="1" applyBorder="1" applyAlignment="1"/>
    <xf numFmtId="0" fontId="1" fillId="3" borderId="4" xfId="0" applyFont="1" applyFill="1" applyBorder="1" applyAlignment="1"/>
    <xf numFmtId="0" fontId="1" fillId="3" borderId="6" xfId="0" applyFont="1" applyFill="1" applyBorder="1" applyAlignment="1"/>
    <xf numFmtId="0" fontId="0" fillId="3" borderId="4" xfId="0" applyFont="1" applyFill="1" applyBorder="1" applyAlignment="1"/>
    <xf numFmtId="0" fontId="0" fillId="3" borderId="6" xfId="0" applyFont="1" applyFill="1" applyBorder="1" applyAlignment="1"/>
    <xf numFmtId="3" fontId="0" fillId="2" borderId="0" xfId="0" applyNumberFormat="1" applyFont="1" applyFill="1" applyBorder="1" applyAlignment="1"/>
    <xf numFmtId="0" fontId="0" fillId="3" borderId="4" xfId="0" applyFont="1" applyFill="1" applyBorder="1" applyAlignment="1">
      <alignment wrapText="1"/>
    </xf>
    <xf numFmtId="0" fontId="0" fillId="3" borderId="0" xfId="0" applyFont="1" applyFill="1" applyBorder="1" applyAlignment="1">
      <alignment wrapText="1"/>
    </xf>
    <xf numFmtId="3" fontId="0" fillId="3" borderId="4" xfId="0" applyNumberFormat="1" applyFont="1" applyFill="1" applyBorder="1" applyAlignment="1"/>
    <xf numFmtId="3" fontId="0" fillId="3" borderId="6" xfId="0" applyNumberFormat="1" applyFont="1" applyFill="1" applyBorder="1" applyAlignment="1"/>
    <xf numFmtId="3" fontId="0" fillId="0" borderId="4" xfId="0" applyNumberFormat="1" applyFont="1" applyBorder="1" applyAlignment="1"/>
    <xf numFmtId="3" fontId="0" fillId="0" borderId="6" xfId="0" applyNumberFormat="1" applyFont="1" applyBorder="1" applyAlignment="1"/>
    <xf numFmtId="3" fontId="1" fillId="3" borderId="4" xfId="0" applyNumberFormat="1" applyFont="1" applyFill="1" applyBorder="1" applyAlignment="1"/>
    <xf numFmtId="3" fontId="1" fillId="3" borderId="6" xfId="0" applyNumberFormat="1" applyFont="1" applyFill="1" applyBorder="1" applyAlignment="1"/>
    <xf numFmtId="0" fontId="0" fillId="2" borderId="18" xfId="0" applyFont="1" applyFill="1" applyBorder="1" applyAlignment="1"/>
    <xf numFmtId="0" fontId="0" fillId="2" borderId="19" xfId="0" applyFont="1" applyFill="1" applyBorder="1" applyAlignment="1"/>
    <xf numFmtId="0" fontId="1" fillId="3" borderId="0" xfId="0" applyFont="1" applyFill="1" applyBorder="1" applyAlignment="1">
      <alignment wrapText="1"/>
    </xf>
    <xf numFmtId="3" fontId="1" fillId="0" borderId="0" xfId="0" applyNumberFormat="1" applyFont="1" applyBorder="1" applyAlignment="1">
      <alignment wrapText="1"/>
    </xf>
    <xf numFmtId="3" fontId="0" fillId="3" borderId="0" xfId="0" applyNumberFormat="1" applyFont="1" applyFill="1" applyBorder="1" applyAlignment="1">
      <alignment wrapText="1"/>
    </xf>
    <xf numFmtId="3" fontId="0" fillId="0" borderId="0" xfId="0" applyNumberFormat="1" applyFont="1" applyBorder="1" applyAlignment="1">
      <alignment wrapText="1"/>
    </xf>
    <xf numFmtId="3" fontId="1" fillId="3" borderId="0" xfId="0" applyNumberFormat="1" applyFont="1" applyFill="1" applyBorder="1" applyAlignment="1">
      <alignment wrapText="1"/>
    </xf>
    <xf numFmtId="3" fontId="1" fillId="0" borderId="9" xfId="0" applyNumberFormat="1" applyFont="1" applyBorder="1" applyAlignment="1">
      <alignment wrapText="1"/>
    </xf>
    <xf numFmtId="3" fontId="1" fillId="0" borderId="12" xfId="0" applyNumberFormat="1" applyFont="1" applyBorder="1" applyAlignment="1">
      <alignment wrapText="1"/>
    </xf>
    <xf numFmtId="0" fontId="0" fillId="2" borderId="18" xfId="0" applyFont="1" applyFill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6" xfId="0" applyFont="1" applyBorder="1" applyAlignment="1">
      <alignment wrapText="1"/>
    </xf>
    <xf numFmtId="3" fontId="0" fillId="4" borderId="4" xfId="0" applyNumberFormat="1" applyFont="1" applyFill="1" applyBorder="1" applyAlignment="1"/>
    <xf numFmtId="3" fontId="0" fillId="4" borderId="0" xfId="0" applyNumberFormat="1" applyFont="1" applyFill="1" applyBorder="1" applyAlignment="1">
      <alignment wrapText="1"/>
    </xf>
    <xf numFmtId="3" fontId="0" fillId="4" borderId="6" xfId="0" applyNumberFormat="1" applyFont="1" applyFill="1" applyBorder="1" applyAlignment="1"/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 applyProtection="1">
      <alignment wrapText="1"/>
      <protection locked="0"/>
    </xf>
    <xf numFmtId="0" fontId="0" fillId="3" borderId="0" xfId="0" applyFont="1" applyFill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3" fontId="0" fillId="0" borderId="4" xfId="0" applyNumberFormat="1" applyFont="1" applyBorder="1" applyAlignment="1" applyProtection="1">
      <protection locked="0"/>
    </xf>
    <xf numFmtId="3" fontId="0" fillId="0" borderId="0" xfId="0" applyNumberFormat="1" applyFont="1" applyBorder="1" applyAlignment="1" applyProtection="1">
      <alignment wrapText="1"/>
      <protection locked="0"/>
    </xf>
    <xf numFmtId="3" fontId="0" fillId="3" borderId="4" xfId="0" applyNumberFormat="1" applyFont="1" applyFill="1" applyBorder="1" applyAlignment="1" applyProtection="1">
      <protection locked="0"/>
    </xf>
    <xf numFmtId="3" fontId="0" fillId="3" borderId="0" xfId="0" applyNumberFormat="1" applyFont="1" applyFill="1" applyBorder="1" applyAlignment="1" applyProtection="1">
      <alignment wrapText="1"/>
      <protection locked="0"/>
    </xf>
    <xf numFmtId="0" fontId="0" fillId="3" borderId="4" xfId="0" applyFont="1" applyFill="1" applyBorder="1" applyAlignment="1" applyProtection="1">
      <protection locked="0"/>
    </xf>
    <xf numFmtId="0" fontId="0" fillId="0" borderId="4" xfId="0" applyFont="1" applyBorder="1" applyAlignment="1" applyProtection="1">
      <protection locked="0"/>
    </xf>
    <xf numFmtId="0" fontId="2" fillId="3" borderId="2" xfId="0" applyFont="1" applyFill="1" applyBorder="1" applyAlignment="1" applyProtection="1">
      <alignment wrapText="1"/>
      <protection locked="0"/>
    </xf>
    <xf numFmtId="9" fontId="0" fillId="3" borderId="6" xfId="0" applyNumberFormat="1" applyFont="1" applyFill="1" applyBorder="1" applyAlignment="1"/>
    <xf numFmtId="3" fontId="0" fillId="3" borderId="20" xfId="0" applyNumberFormat="1" applyFont="1" applyFill="1" applyBorder="1" applyAlignment="1" applyProtection="1">
      <protection locked="0"/>
    </xf>
    <xf numFmtId="0" fontId="0" fillId="5" borderId="4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3" fontId="0" fillId="5" borderId="4" xfId="0" applyNumberFormat="1" applyFont="1" applyFill="1" applyBorder="1" applyAlignment="1" applyProtection="1">
      <protection locked="0"/>
    </xf>
    <xf numFmtId="0" fontId="0" fillId="5" borderId="6" xfId="0" applyFont="1" applyFill="1" applyBorder="1" applyAlignment="1"/>
    <xf numFmtId="0" fontId="0" fillId="5" borderId="4" xfId="0" applyFont="1" applyFill="1" applyBorder="1" applyAlignment="1" applyProtection="1">
      <protection locked="0"/>
    </xf>
    <xf numFmtId="0" fontId="0" fillId="5" borderId="0" xfId="0" applyFill="1"/>
    <xf numFmtId="0" fontId="0" fillId="2" borderId="4" xfId="0" applyFont="1" applyFill="1" applyBorder="1" applyAlignment="1" applyProtection="1">
      <alignment wrapText="1"/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3" fontId="0" fillId="2" borderId="4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0" xfId="0" applyFill="1"/>
    <xf numFmtId="0" fontId="0" fillId="5" borderId="21" xfId="0" applyFont="1" applyFill="1" applyBorder="1" applyAlignment="1" applyProtection="1">
      <alignment wrapText="1"/>
      <protection locked="0"/>
    </xf>
    <xf numFmtId="0" fontId="0" fillId="2" borderId="21" xfId="0" applyFont="1" applyFill="1" applyBorder="1" applyAlignment="1" applyProtection="1">
      <alignment wrapText="1"/>
      <protection locked="0"/>
    </xf>
    <xf numFmtId="0" fontId="0" fillId="3" borderId="21" xfId="0" applyFont="1" applyFill="1" applyBorder="1" applyAlignment="1" applyProtection="1">
      <alignment wrapText="1"/>
      <protection locked="0"/>
    </xf>
    <xf numFmtId="0" fontId="0" fillId="5" borderId="22" xfId="0" applyFont="1" applyFill="1" applyBorder="1" applyAlignment="1" applyProtection="1">
      <alignment wrapText="1"/>
      <protection locked="0"/>
    </xf>
    <xf numFmtId="0" fontId="0" fillId="2" borderId="22" xfId="0" applyFont="1" applyFill="1" applyBorder="1" applyAlignment="1" applyProtection="1">
      <alignment wrapText="1"/>
      <protection locked="0"/>
    </xf>
    <xf numFmtId="0" fontId="0" fillId="3" borderId="22" xfId="0" applyFont="1" applyFill="1" applyBorder="1" applyAlignment="1" applyProtection="1">
      <alignment wrapText="1"/>
      <protection locked="0"/>
    </xf>
    <xf numFmtId="3" fontId="0" fillId="5" borderId="21" xfId="0" applyNumberFormat="1" applyFont="1" applyFill="1" applyBorder="1" applyAlignment="1" applyProtection="1">
      <alignment wrapText="1"/>
      <protection locked="0"/>
    </xf>
    <xf numFmtId="3" fontId="0" fillId="2" borderId="21" xfId="0" applyNumberFormat="1" applyFont="1" applyFill="1" applyBorder="1" applyAlignment="1" applyProtection="1">
      <alignment wrapText="1"/>
      <protection locked="0"/>
    </xf>
    <xf numFmtId="3" fontId="0" fillId="3" borderId="21" xfId="0" applyNumberFormat="1" applyFont="1" applyFill="1" applyBorder="1" applyAlignment="1" applyProtection="1">
      <alignment wrapText="1"/>
      <protection locked="0"/>
    </xf>
    <xf numFmtId="3" fontId="0" fillId="0" borderId="21" xfId="0" applyNumberFormat="1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textRotation="45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1" fillId="3" borderId="0" xfId="0" applyFont="1" applyFill="1" applyBorder="1" applyAlignment="1" applyProtection="1">
      <alignment textRotation="45"/>
      <protection locked="0"/>
    </xf>
    <xf numFmtId="3" fontId="1" fillId="3" borderId="0" xfId="0" applyNumberFormat="1" applyFont="1" applyFill="1" applyBorder="1" applyAlignment="1"/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 applyAlignment="1" applyProtection="1">
      <alignment horizontal="center" wrapText="1"/>
      <protection locked="0"/>
    </xf>
    <xf numFmtId="0" fontId="0" fillId="2" borderId="6" xfId="0" applyFont="1" applyFill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284597</xdr:colOff>
      <xdr:row>0</xdr:row>
      <xdr:rowOff>21021</xdr:rowOff>
    </xdr:from>
    <xdr:to>
      <xdr:col>3</xdr:col>
      <xdr:colOff>52553</xdr:colOff>
      <xdr:row>5</xdr:row>
      <xdr:rowOff>105104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90F565-BA34-4896-8F36-612CC74BAF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04" t="7692" r="17261" b="14492"/>
        <a:stretch/>
      </xdr:blipFill>
      <xdr:spPr>
        <a:xfrm>
          <a:off x="284597" y="21021"/>
          <a:ext cx="3220604" cy="12770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0"/>
  <sheetViews>
    <sheetView tabSelected="1" view="pageBreakPreview" zoomScale="50" zoomScaleNormal="55" zoomScaleSheetLayoutView="50" workbookViewId="0">
      <selection activeCell="C32" sqref="C32"/>
    </sheetView>
  </sheetViews>
  <sheetFormatPr defaultRowHeight="14.5" x14ac:dyDescent="0.35"/>
  <cols>
    <col min="1" max="1" width="30.36328125" style="37" customWidth="1"/>
    <col min="2" max="2" width="12.54296875" customWidth="1"/>
    <col min="3" max="3" width="7.453125" customWidth="1"/>
    <col min="4" max="4" width="8.90625" customWidth="1"/>
    <col min="5" max="5" width="4.6328125" customWidth="1"/>
    <col min="6" max="6" width="14.6328125" customWidth="1"/>
    <col min="7" max="7" width="15.54296875" style="37" customWidth="1"/>
    <col min="8" max="8" width="16.90625" customWidth="1"/>
    <col min="9" max="9" width="4.36328125" customWidth="1"/>
    <col min="10" max="10" width="15.08984375" customWidth="1"/>
    <col min="11" max="11" width="14.54296875" style="37" customWidth="1"/>
    <col min="12" max="12" width="14.36328125" customWidth="1"/>
    <col min="13" max="13" width="4.36328125" customWidth="1"/>
    <col min="14" max="14" width="13.90625" customWidth="1"/>
    <col min="15" max="15" width="14.54296875" style="37" customWidth="1"/>
    <col min="16" max="16" width="14.36328125" customWidth="1"/>
    <col min="17" max="17" width="4.36328125" customWidth="1"/>
    <col min="18" max="18" width="14.36328125" customWidth="1"/>
    <col min="19" max="19" width="14.36328125" style="37" customWidth="1"/>
    <col min="20" max="20" width="15.54296875" customWidth="1"/>
    <col min="21" max="21" width="4.36328125" customWidth="1"/>
    <col min="22" max="22" width="13.6328125" customWidth="1"/>
    <col min="23" max="23" width="13.6328125" style="37" customWidth="1"/>
    <col min="24" max="24" width="14.36328125" customWidth="1"/>
    <col min="25" max="25" width="4.36328125" customWidth="1"/>
    <col min="26" max="26" width="11.6328125" customWidth="1"/>
    <col min="27" max="27" width="11.6328125" style="37" customWidth="1"/>
    <col min="28" max="28" width="13" customWidth="1"/>
  </cols>
  <sheetData>
    <row r="1" spans="1:29" x14ac:dyDescent="0.35">
      <c r="A1" s="1"/>
      <c r="B1" s="2"/>
      <c r="C1" s="2"/>
      <c r="D1" s="2"/>
      <c r="E1" s="2"/>
      <c r="F1" s="3"/>
      <c r="G1" s="2"/>
      <c r="H1" s="3"/>
      <c r="I1" s="4"/>
      <c r="J1" s="3"/>
      <c r="K1" s="2"/>
      <c r="L1" s="3"/>
      <c r="M1" s="4"/>
      <c r="N1" s="3"/>
      <c r="O1" s="2"/>
      <c r="P1" s="3"/>
      <c r="Q1" s="4"/>
      <c r="R1" s="5"/>
      <c r="S1" s="2"/>
      <c r="T1" s="5"/>
      <c r="U1" s="4"/>
      <c r="V1" s="5"/>
      <c r="W1" s="2"/>
      <c r="X1" s="5"/>
      <c r="Y1" s="4"/>
      <c r="Z1" s="5"/>
      <c r="AA1" s="2"/>
      <c r="AB1" s="5"/>
    </row>
    <row r="2" spans="1:29" ht="15" thickBot="1" x14ac:dyDescent="0.4">
      <c r="A2" s="6"/>
      <c r="B2" s="7"/>
      <c r="C2" s="7"/>
      <c r="D2" s="7"/>
      <c r="E2" s="7"/>
      <c r="F2" s="8"/>
      <c r="G2" s="7"/>
      <c r="H2" s="8"/>
      <c r="I2" s="9"/>
      <c r="J2" s="8"/>
      <c r="K2" s="7"/>
      <c r="L2" s="8"/>
      <c r="M2" s="9"/>
      <c r="N2" s="8"/>
      <c r="O2" s="7"/>
      <c r="P2" s="8"/>
      <c r="Q2" s="9"/>
      <c r="R2" s="10"/>
      <c r="S2" s="7"/>
      <c r="T2" s="10"/>
      <c r="U2" s="9"/>
      <c r="V2" s="10"/>
      <c r="W2" s="7"/>
      <c r="X2" s="11"/>
      <c r="Y2" s="9"/>
      <c r="Z2" s="11"/>
      <c r="AA2" s="35"/>
      <c r="AB2" s="11"/>
    </row>
    <row r="3" spans="1:29" ht="21" x14ac:dyDescent="0.5">
      <c r="A3" s="38"/>
      <c r="B3" s="39"/>
      <c r="C3" s="39"/>
      <c r="D3" s="39"/>
      <c r="E3" s="40"/>
      <c r="F3" s="41"/>
      <c r="G3" s="42" t="s">
        <v>30</v>
      </c>
      <c r="H3" s="43"/>
      <c r="I3" s="10"/>
      <c r="J3" s="41"/>
      <c r="K3" s="84" t="s">
        <v>0</v>
      </c>
      <c r="L3" s="73" t="s">
        <v>5</v>
      </c>
      <c r="M3" s="10"/>
      <c r="N3" s="41"/>
      <c r="O3" s="84" t="s">
        <v>0</v>
      </c>
      <c r="P3" s="73" t="s">
        <v>5</v>
      </c>
      <c r="Q3" s="10"/>
      <c r="R3" s="41"/>
      <c r="S3" s="84" t="s">
        <v>0</v>
      </c>
      <c r="T3" s="73" t="s">
        <v>5</v>
      </c>
      <c r="U3" s="10"/>
      <c r="V3" s="41"/>
      <c r="W3" s="84" t="s">
        <v>0</v>
      </c>
      <c r="X3" s="73" t="s">
        <v>5</v>
      </c>
      <c r="Y3" s="44"/>
      <c r="Z3" s="41"/>
      <c r="AA3" s="84" t="s">
        <v>0</v>
      </c>
      <c r="AB3" s="73" t="s">
        <v>5</v>
      </c>
    </row>
    <row r="4" spans="1:29" ht="29" x14ac:dyDescent="0.35">
      <c r="A4" s="38"/>
      <c r="B4" s="39"/>
      <c r="C4" s="39"/>
      <c r="D4" s="39"/>
      <c r="E4" s="39"/>
      <c r="F4" s="113" t="s">
        <v>12</v>
      </c>
      <c r="G4" s="114" t="s">
        <v>13</v>
      </c>
      <c r="H4" s="115" t="s">
        <v>14</v>
      </c>
      <c r="I4" s="116"/>
      <c r="J4" s="113" t="s">
        <v>12</v>
      </c>
      <c r="K4" s="114" t="s">
        <v>13</v>
      </c>
      <c r="L4" s="115" t="s">
        <v>14</v>
      </c>
      <c r="M4" s="116"/>
      <c r="N4" s="113" t="s">
        <v>12</v>
      </c>
      <c r="O4" s="114" t="s">
        <v>13</v>
      </c>
      <c r="P4" s="115" t="s">
        <v>14</v>
      </c>
      <c r="Q4" s="116"/>
      <c r="R4" s="113" t="s">
        <v>12</v>
      </c>
      <c r="S4" s="114" t="s">
        <v>13</v>
      </c>
      <c r="T4" s="115" t="s">
        <v>14</v>
      </c>
      <c r="U4" s="117"/>
      <c r="V4" s="113" t="s">
        <v>12</v>
      </c>
      <c r="W4" s="114" t="s">
        <v>13</v>
      </c>
      <c r="X4" s="115" t="s">
        <v>14</v>
      </c>
      <c r="Y4" s="118"/>
      <c r="Z4" s="113" t="s">
        <v>12</v>
      </c>
      <c r="AA4" s="114" t="s">
        <v>13</v>
      </c>
      <c r="AB4" s="115" t="s">
        <v>14</v>
      </c>
    </row>
    <row r="5" spans="1:29" x14ac:dyDescent="0.35">
      <c r="A5" s="38"/>
      <c r="B5" s="39"/>
      <c r="C5" s="39"/>
      <c r="D5" s="39"/>
      <c r="E5" s="7"/>
      <c r="F5" s="45"/>
      <c r="G5" s="60"/>
      <c r="H5" s="46"/>
      <c r="I5" s="9"/>
      <c r="J5" s="45"/>
      <c r="K5" s="60"/>
      <c r="L5" s="46"/>
      <c r="M5" s="9"/>
      <c r="N5" s="45"/>
      <c r="O5" s="60"/>
      <c r="P5" s="46"/>
      <c r="Q5" s="9"/>
      <c r="R5" s="47"/>
      <c r="S5" s="51"/>
      <c r="T5" s="48"/>
      <c r="U5" s="10"/>
      <c r="V5" s="47"/>
      <c r="W5" s="51"/>
      <c r="X5" s="48"/>
      <c r="Y5" s="44"/>
      <c r="Z5" s="47"/>
      <c r="AA5" s="51"/>
      <c r="AB5" s="48"/>
    </row>
    <row r="6" spans="1:29" ht="47" x14ac:dyDescent="0.45">
      <c r="A6" s="108" t="s">
        <v>8</v>
      </c>
      <c r="B6" s="109" t="s">
        <v>10</v>
      </c>
      <c r="C6" s="109" t="s">
        <v>1</v>
      </c>
      <c r="D6" s="109" t="s">
        <v>11</v>
      </c>
      <c r="E6" s="7"/>
      <c r="F6" s="17">
        <f>SUM(F7:F20)</f>
        <v>300833</v>
      </c>
      <c r="G6" s="61">
        <f>SUM(G7:G20)</f>
        <v>1560702</v>
      </c>
      <c r="H6" s="18">
        <f>SUM(H7:H20)</f>
        <v>1861535</v>
      </c>
      <c r="I6" s="49"/>
      <c r="J6" s="17">
        <f>SUM(J7:J20)</f>
        <v>90000</v>
      </c>
      <c r="K6" s="61">
        <f>SUM(K7:K20)</f>
        <v>90000</v>
      </c>
      <c r="L6" s="18">
        <f>SUM(L7:L20)</f>
        <v>180000</v>
      </c>
      <c r="M6" s="49"/>
      <c r="N6" s="17">
        <f>SUM(N7:N20)</f>
        <v>104373</v>
      </c>
      <c r="O6" s="61">
        <f>SUM(O7:O20)</f>
        <v>0</v>
      </c>
      <c r="P6" s="18">
        <f>SUM(P7:P20)</f>
        <v>104373</v>
      </c>
      <c r="Q6" s="49"/>
      <c r="R6" s="17">
        <f>SUM(R7:R20)</f>
        <v>106460</v>
      </c>
      <c r="S6" s="61">
        <f>SUM(S7:S20)</f>
        <v>927752</v>
      </c>
      <c r="T6" s="18">
        <f>SUM(T7:T20)</f>
        <v>1034212</v>
      </c>
      <c r="U6" s="49"/>
      <c r="V6" s="17">
        <f>SUM(V7:V20)</f>
        <v>0</v>
      </c>
      <c r="W6" s="61">
        <f>SUM(W7:W20)</f>
        <v>542950</v>
      </c>
      <c r="X6" s="18">
        <f>SUM(X7:X20)</f>
        <v>542950</v>
      </c>
      <c r="Y6" s="44"/>
      <c r="Z6" s="14">
        <f>SUM(Z7:Z20)</f>
        <v>0</v>
      </c>
      <c r="AA6" s="22">
        <f>SUM(AA7:AA20)</f>
        <v>0</v>
      </c>
      <c r="AB6" s="15">
        <f>SUM(AB7:AB20)</f>
        <v>0</v>
      </c>
    </row>
    <row r="7" spans="1:29" x14ac:dyDescent="0.35">
      <c r="A7" s="74" t="s">
        <v>9</v>
      </c>
      <c r="B7" s="75" t="s">
        <v>25</v>
      </c>
      <c r="C7" s="75" t="s">
        <v>2</v>
      </c>
      <c r="D7" s="75">
        <v>36</v>
      </c>
      <c r="E7" s="39"/>
      <c r="F7" s="52">
        <f>J7+N7+R7+V7+Z7</f>
        <v>300833</v>
      </c>
      <c r="G7" s="62">
        <f>K7+O7+S7+W7+AA7</f>
        <v>1560702</v>
      </c>
      <c r="H7" s="53">
        <f>SUM(F7:G7)</f>
        <v>1861535</v>
      </c>
      <c r="I7" s="49"/>
      <c r="J7" s="80">
        <v>90000</v>
      </c>
      <c r="K7" s="81">
        <v>90000</v>
      </c>
      <c r="L7" s="53">
        <f>SUM(J7:K7)</f>
        <v>180000</v>
      </c>
      <c r="M7" s="49"/>
      <c r="N7" s="80">
        <v>104373</v>
      </c>
      <c r="O7" s="81"/>
      <c r="P7" s="53">
        <f>SUM(N7:O7)</f>
        <v>104373</v>
      </c>
      <c r="Q7" s="49"/>
      <c r="R7" s="80">
        <v>106460</v>
      </c>
      <c r="S7" s="81">
        <v>927752</v>
      </c>
      <c r="T7" s="53">
        <f>SUM(R7:S7)</f>
        <v>1034212</v>
      </c>
      <c r="U7" s="49"/>
      <c r="V7" s="80"/>
      <c r="W7" s="81">
        <v>542950</v>
      </c>
      <c r="X7" s="53">
        <f>SUM(V7:W7)</f>
        <v>542950</v>
      </c>
      <c r="Y7" s="44"/>
      <c r="Z7" s="82"/>
      <c r="AA7" s="75"/>
      <c r="AB7" s="48">
        <f>SUM(Z7:AA7)</f>
        <v>0</v>
      </c>
    </row>
    <row r="8" spans="1:29" x14ac:dyDescent="0.35">
      <c r="A8" s="76"/>
      <c r="B8" s="77"/>
      <c r="C8" s="77"/>
      <c r="D8" s="77"/>
      <c r="E8" s="39"/>
      <c r="F8" s="70">
        <f>J8+N8+R8+V8+Z8</f>
        <v>0</v>
      </c>
      <c r="G8" s="71">
        <f>K8+O8+S8+W8+AA8</f>
        <v>0</v>
      </c>
      <c r="H8" s="72">
        <f>SUM(F8:G8)</f>
        <v>0</v>
      </c>
      <c r="I8" s="49"/>
      <c r="J8" s="78"/>
      <c r="K8" s="79"/>
      <c r="L8" s="55">
        <f>SUM(J8:K8)</f>
        <v>0</v>
      </c>
      <c r="M8" s="49"/>
      <c r="N8" s="78"/>
      <c r="O8" s="79"/>
      <c r="P8" s="55">
        <f t="shared" ref="P8" si="0">SUM(N8:O8)</f>
        <v>0</v>
      </c>
      <c r="Q8" s="49"/>
      <c r="R8" s="78"/>
      <c r="S8" s="79"/>
      <c r="T8" s="55">
        <f t="shared" ref="T8" si="1">SUM(R8:S8)</f>
        <v>0</v>
      </c>
      <c r="U8" s="49"/>
      <c r="V8" s="78"/>
      <c r="W8" s="79"/>
      <c r="X8" s="55">
        <f t="shared" ref="X8" si="2">SUM(V8:W8)</f>
        <v>0</v>
      </c>
      <c r="Y8" s="44"/>
      <c r="Z8" s="83"/>
      <c r="AA8" s="77"/>
      <c r="AB8" s="16">
        <f t="shared" ref="AB8" si="3">SUM(Z8:AA8)</f>
        <v>0</v>
      </c>
    </row>
    <row r="9" spans="1:29" x14ac:dyDescent="0.35">
      <c r="A9" s="74"/>
      <c r="B9" s="75"/>
      <c r="C9" s="75"/>
      <c r="D9" s="75"/>
      <c r="E9" s="39"/>
      <c r="F9" s="52">
        <f t="shared" ref="F9:G20" si="4">J9+N9+R9+V9+Z9</f>
        <v>0</v>
      </c>
      <c r="G9" s="62">
        <f t="shared" si="4"/>
        <v>0</v>
      </c>
      <c r="H9" s="53">
        <f t="shared" ref="H9:H20" si="5">SUM(F9:G9)</f>
        <v>0</v>
      </c>
      <c r="I9" s="49"/>
      <c r="J9" s="80"/>
      <c r="K9" s="81"/>
      <c r="L9" s="53">
        <f>SUM(J9:K9)</f>
        <v>0</v>
      </c>
      <c r="M9" s="49"/>
      <c r="N9" s="80"/>
      <c r="O9" s="81"/>
      <c r="P9" s="53">
        <f>SUM(N9:O9)</f>
        <v>0</v>
      </c>
      <c r="Q9" s="49"/>
      <c r="R9" s="80"/>
      <c r="S9" s="81"/>
      <c r="T9" s="53">
        <f>SUM(R9:S9)</f>
        <v>0</v>
      </c>
      <c r="U9" s="49"/>
      <c r="V9" s="80"/>
      <c r="W9" s="81"/>
      <c r="X9" s="53">
        <f>SUM(V9:W9)</f>
        <v>0</v>
      </c>
      <c r="Y9" s="44"/>
      <c r="Z9" s="82"/>
      <c r="AA9" s="75"/>
      <c r="AB9" s="48">
        <f>SUM(Z9:AA9)</f>
        <v>0</v>
      </c>
    </row>
    <row r="10" spans="1:29" x14ac:dyDescent="0.35">
      <c r="A10" s="76"/>
      <c r="B10" s="77"/>
      <c r="C10" s="77"/>
      <c r="D10" s="77"/>
      <c r="E10" s="39"/>
      <c r="F10" s="54">
        <f t="shared" si="4"/>
        <v>0</v>
      </c>
      <c r="G10" s="63">
        <f t="shared" si="4"/>
        <v>0</v>
      </c>
      <c r="H10" s="55">
        <f t="shared" si="5"/>
        <v>0</v>
      </c>
      <c r="I10" s="49"/>
      <c r="J10" s="78"/>
      <c r="K10" s="79"/>
      <c r="L10" s="55">
        <f t="shared" ref="L10:L20" si="6">SUM(J10:K10)</f>
        <v>0</v>
      </c>
      <c r="M10" s="49"/>
      <c r="N10" s="78"/>
      <c r="O10" s="79"/>
      <c r="P10" s="55">
        <f t="shared" ref="P10:P20" si="7">SUM(N10:O10)</f>
        <v>0</v>
      </c>
      <c r="Q10" s="49"/>
      <c r="R10" s="78"/>
      <c r="S10" s="79"/>
      <c r="T10" s="55">
        <f t="shared" ref="T10:T20" si="8">SUM(R10:S10)</f>
        <v>0</v>
      </c>
      <c r="U10" s="49"/>
      <c r="V10" s="78"/>
      <c r="W10" s="79"/>
      <c r="X10" s="55">
        <f t="shared" ref="X10:X20" si="9">SUM(V10:W10)</f>
        <v>0</v>
      </c>
      <c r="Y10" s="44"/>
      <c r="Z10" s="83"/>
      <c r="AA10" s="77"/>
      <c r="AB10" s="16">
        <f t="shared" ref="AB10:AB20" si="10">SUM(Z10:AA10)</f>
        <v>0</v>
      </c>
    </row>
    <row r="11" spans="1:29" x14ac:dyDescent="0.35">
      <c r="A11" s="74"/>
      <c r="B11" s="75"/>
      <c r="C11" s="75"/>
      <c r="D11" s="75"/>
      <c r="E11" s="39"/>
      <c r="F11" s="52">
        <f t="shared" si="4"/>
        <v>0</v>
      </c>
      <c r="G11" s="62">
        <f t="shared" si="4"/>
        <v>0</v>
      </c>
      <c r="H11" s="53">
        <f t="shared" si="5"/>
        <v>0</v>
      </c>
      <c r="I11" s="49"/>
      <c r="J11" s="80"/>
      <c r="K11" s="81"/>
      <c r="L11" s="53">
        <f t="shared" si="6"/>
        <v>0</v>
      </c>
      <c r="M11" s="49"/>
      <c r="N11" s="80"/>
      <c r="O11" s="81"/>
      <c r="P11" s="53">
        <f t="shared" si="7"/>
        <v>0</v>
      </c>
      <c r="Q11" s="49"/>
      <c r="R11" s="80"/>
      <c r="S11" s="81"/>
      <c r="T11" s="53">
        <f t="shared" si="8"/>
        <v>0</v>
      </c>
      <c r="U11" s="49"/>
      <c r="V11" s="80"/>
      <c r="W11" s="81"/>
      <c r="X11" s="53">
        <f t="shared" si="9"/>
        <v>0</v>
      </c>
      <c r="Y11" s="44"/>
      <c r="Z11" s="82"/>
      <c r="AA11" s="75"/>
      <c r="AB11" s="48">
        <f t="shared" si="10"/>
        <v>0</v>
      </c>
    </row>
    <row r="12" spans="1:29" x14ac:dyDescent="0.35">
      <c r="A12" s="76"/>
      <c r="B12" s="77"/>
      <c r="C12" s="77"/>
      <c r="D12" s="77"/>
      <c r="E12" s="39"/>
      <c r="F12" s="54">
        <f t="shared" si="4"/>
        <v>0</v>
      </c>
      <c r="G12" s="63">
        <f t="shared" si="4"/>
        <v>0</v>
      </c>
      <c r="H12" s="55">
        <f>SUM(F12:G12)</f>
        <v>0</v>
      </c>
      <c r="I12" s="49"/>
      <c r="J12" s="78"/>
      <c r="K12" s="79"/>
      <c r="L12" s="55">
        <f t="shared" si="6"/>
        <v>0</v>
      </c>
      <c r="M12" s="49"/>
      <c r="N12" s="78"/>
      <c r="O12" s="79"/>
      <c r="P12" s="55">
        <f t="shared" si="7"/>
        <v>0</v>
      </c>
      <c r="Q12" s="49"/>
      <c r="R12" s="78"/>
      <c r="S12" s="79"/>
      <c r="T12" s="55">
        <f t="shared" si="8"/>
        <v>0</v>
      </c>
      <c r="U12" s="49"/>
      <c r="V12" s="78"/>
      <c r="W12" s="79"/>
      <c r="X12" s="55">
        <f t="shared" si="9"/>
        <v>0</v>
      </c>
      <c r="Y12" s="44"/>
      <c r="Z12" s="83"/>
      <c r="AA12" s="77"/>
      <c r="AB12" s="16">
        <f t="shared" si="10"/>
        <v>0</v>
      </c>
    </row>
    <row r="13" spans="1:29" s="92" customFormat="1" x14ac:dyDescent="0.35">
      <c r="A13" s="87"/>
      <c r="B13" s="98"/>
      <c r="C13" s="101"/>
      <c r="D13" s="88"/>
      <c r="E13" s="39"/>
      <c r="F13" s="52">
        <f>J13+N13+R13+V13+Z13</f>
        <v>0</v>
      </c>
      <c r="G13" s="62">
        <f t="shared" si="4"/>
        <v>0</v>
      </c>
      <c r="H13" s="53">
        <f>SUM(F13:G13)</f>
        <v>0</v>
      </c>
      <c r="I13" s="49"/>
      <c r="J13" s="89"/>
      <c r="K13" s="104"/>
      <c r="L13" s="53">
        <f t="shared" si="6"/>
        <v>0</v>
      </c>
      <c r="M13" s="49"/>
      <c r="N13" s="89"/>
      <c r="O13" s="104"/>
      <c r="P13" s="53">
        <f t="shared" si="7"/>
        <v>0</v>
      </c>
      <c r="Q13" s="49"/>
      <c r="R13" s="89"/>
      <c r="S13" s="104"/>
      <c r="T13" s="53">
        <f t="shared" si="8"/>
        <v>0</v>
      </c>
      <c r="U13" s="49"/>
      <c r="V13" s="89"/>
      <c r="W13" s="104"/>
      <c r="X13" s="53">
        <f t="shared" si="9"/>
        <v>0</v>
      </c>
      <c r="Y13" s="44"/>
      <c r="Z13" s="91"/>
      <c r="AA13" s="98"/>
      <c r="AB13" s="90">
        <f t="shared" si="10"/>
        <v>0</v>
      </c>
      <c r="AC13" s="97"/>
    </row>
    <row r="14" spans="1:29" s="97" customFormat="1" x14ac:dyDescent="0.35">
      <c r="A14" s="93"/>
      <c r="B14" s="99"/>
      <c r="C14" s="102"/>
      <c r="D14" s="94"/>
      <c r="E14" s="39"/>
      <c r="F14" s="70">
        <f t="shared" ref="F14:F17" si="11">J14+N14+R14+V14+Z14</f>
        <v>0</v>
      </c>
      <c r="G14" s="71">
        <f t="shared" ref="G14:G17" si="12">K14+O14+S14+W14+AA14</f>
        <v>0</v>
      </c>
      <c r="H14" s="72">
        <f t="shared" ref="H14:H17" si="13">SUM(F14:G14)</f>
        <v>0</v>
      </c>
      <c r="I14" s="49"/>
      <c r="J14" s="95"/>
      <c r="K14" s="105"/>
      <c r="L14" s="72">
        <f t="shared" ref="L14:L17" si="14">SUM(J14:K14)</f>
        <v>0</v>
      </c>
      <c r="M14" s="49"/>
      <c r="N14" s="95"/>
      <c r="O14" s="105"/>
      <c r="P14" s="72">
        <f t="shared" ref="P14:P17" si="15">SUM(N14:O14)</f>
        <v>0</v>
      </c>
      <c r="Q14" s="49"/>
      <c r="R14" s="95"/>
      <c r="S14" s="105"/>
      <c r="T14" s="72">
        <f t="shared" ref="T14:T17" si="16">SUM(R14:S14)</f>
        <v>0</v>
      </c>
      <c r="U14" s="49"/>
      <c r="V14" s="95"/>
      <c r="W14" s="105"/>
      <c r="X14" s="72">
        <f t="shared" ref="X14:X17" si="17">SUM(V14:W14)</f>
        <v>0</v>
      </c>
      <c r="Y14" s="44"/>
      <c r="Z14" s="96"/>
      <c r="AA14" s="99"/>
      <c r="AB14" s="16">
        <f t="shared" si="10"/>
        <v>0</v>
      </c>
    </row>
    <row r="15" spans="1:29" s="92" customFormat="1" x14ac:dyDescent="0.35">
      <c r="A15" s="87"/>
      <c r="B15" s="98"/>
      <c r="C15" s="101"/>
      <c r="D15" s="88"/>
      <c r="E15" s="39"/>
      <c r="F15" s="52">
        <f t="shared" si="11"/>
        <v>0</v>
      </c>
      <c r="G15" s="62">
        <f t="shared" si="12"/>
        <v>0</v>
      </c>
      <c r="H15" s="53">
        <f t="shared" si="13"/>
        <v>0</v>
      </c>
      <c r="I15" s="49"/>
      <c r="J15" s="89"/>
      <c r="K15" s="104"/>
      <c r="L15" s="53">
        <f t="shared" si="14"/>
        <v>0</v>
      </c>
      <c r="M15" s="49"/>
      <c r="N15" s="89"/>
      <c r="O15" s="104"/>
      <c r="P15" s="53">
        <f t="shared" si="15"/>
        <v>0</v>
      </c>
      <c r="Q15" s="49"/>
      <c r="R15" s="89"/>
      <c r="S15" s="104"/>
      <c r="T15" s="53">
        <f t="shared" si="16"/>
        <v>0</v>
      </c>
      <c r="U15" s="49"/>
      <c r="V15" s="89"/>
      <c r="W15" s="104"/>
      <c r="X15" s="53">
        <f t="shared" si="17"/>
        <v>0</v>
      </c>
      <c r="Y15" s="44"/>
      <c r="Z15" s="91"/>
      <c r="AA15" s="98"/>
      <c r="AB15" s="90">
        <f t="shared" si="10"/>
        <v>0</v>
      </c>
      <c r="AC15" s="97"/>
    </row>
    <row r="16" spans="1:29" s="97" customFormat="1" x14ac:dyDescent="0.35">
      <c r="A16" s="93"/>
      <c r="B16" s="99"/>
      <c r="C16" s="102"/>
      <c r="D16" s="94"/>
      <c r="E16" s="39"/>
      <c r="F16" s="70">
        <f t="shared" si="11"/>
        <v>0</v>
      </c>
      <c r="G16" s="71">
        <f t="shared" si="12"/>
        <v>0</v>
      </c>
      <c r="H16" s="72">
        <f>SUM(F16:G16)</f>
        <v>0</v>
      </c>
      <c r="I16" s="49"/>
      <c r="J16" s="95"/>
      <c r="K16" s="105"/>
      <c r="L16" s="72">
        <f t="shared" si="14"/>
        <v>0</v>
      </c>
      <c r="M16" s="49"/>
      <c r="N16" s="95"/>
      <c r="O16" s="105"/>
      <c r="P16" s="72">
        <f t="shared" si="15"/>
        <v>0</v>
      </c>
      <c r="Q16" s="49"/>
      <c r="R16" s="95"/>
      <c r="S16" s="105"/>
      <c r="T16" s="72">
        <f t="shared" si="16"/>
        <v>0</v>
      </c>
      <c r="U16" s="49"/>
      <c r="V16" s="95"/>
      <c r="W16" s="105"/>
      <c r="X16" s="72">
        <f t="shared" si="17"/>
        <v>0</v>
      </c>
      <c r="Y16" s="44"/>
      <c r="Z16" s="96"/>
      <c r="AA16" s="99"/>
      <c r="AB16" s="16">
        <f t="shared" si="10"/>
        <v>0</v>
      </c>
    </row>
    <row r="17" spans="1:29" s="92" customFormat="1" x14ac:dyDescent="0.35">
      <c r="A17" s="87"/>
      <c r="B17" s="98"/>
      <c r="C17" s="101"/>
      <c r="D17" s="88"/>
      <c r="E17" s="39"/>
      <c r="F17" s="52">
        <f t="shared" si="11"/>
        <v>0</v>
      </c>
      <c r="G17" s="62">
        <f t="shared" si="12"/>
        <v>0</v>
      </c>
      <c r="H17" s="53">
        <f t="shared" si="13"/>
        <v>0</v>
      </c>
      <c r="I17" s="49"/>
      <c r="J17" s="89"/>
      <c r="K17" s="104"/>
      <c r="L17" s="53">
        <f t="shared" si="14"/>
        <v>0</v>
      </c>
      <c r="M17" s="49"/>
      <c r="N17" s="89"/>
      <c r="O17" s="104"/>
      <c r="P17" s="53">
        <f t="shared" si="15"/>
        <v>0</v>
      </c>
      <c r="Q17" s="49"/>
      <c r="R17" s="89"/>
      <c r="S17" s="104"/>
      <c r="T17" s="53">
        <f t="shared" si="16"/>
        <v>0</v>
      </c>
      <c r="U17" s="49"/>
      <c r="V17" s="89"/>
      <c r="W17" s="104"/>
      <c r="X17" s="53">
        <f t="shared" si="17"/>
        <v>0</v>
      </c>
      <c r="Y17" s="44"/>
      <c r="Z17" s="91"/>
      <c r="AA17" s="98"/>
      <c r="AB17" s="90">
        <f t="shared" si="10"/>
        <v>0</v>
      </c>
      <c r="AC17" s="97"/>
    </row>
    <row r="18" spans="1:29" s="97" customFormat="1" x14ac:dyDescent="0.35">
      <c r="A18" s="93"/>
      <c r="B18" s="99"/>
      <c r="C18" s="102"/>
      <c r="D18" s="94"/>
      <c r="E18" s="39"/>
      <c r="F18" s="70">
        <f>J18+N18+R18+V18+Z18</f>
        <v>0</v>
      </c>
      <c r="G18" s="71">
        <f t="shared" si="4"/>
        <v>0</v>
      </c>
      <c r="H18" s="72">
        <f>SUM(F18:G18)</f>
        <v>0</v>
      </c>
      <c r="I18" s="49"/>
      <c r="J18" s="95"/>
      <c r="K18" s="105"/>
      <c r="L18" s="72">
        <f t="shared" si="6"/>
        <v>0</v>
      </c>
      <c r="M18" s="49"/>
      <c r="N18" s="95"/>
      <c r="O18" s="105"/>
      <c r="P18" s="72">
        <f t="shared" si="7"/>
        <v>0</v>
      </c>
      <c r="Q18" s="49"/>
      <c r="R18" s="95"/>
      <c r="S18" s="105"/>
      <c r="T18" s="72">
        <f t="shared" si="8"/>
        <v>0</v>
      </c>
      <c r="U18" s="49"/>
      <c r="V18" s="95"/>
      <c r="W18" s="105"/>
      <c r="X18" s="72">
        <f t="shared" si="9"/>
        <v>0</v>
      </c>
      <c r="Y18" s="44"/>
      <c r="Z18" s="96"/>
      <c r="AA18" s="99"/>
      <c r="AB18" s="16">
        <f t="shared" si="10"/>
        <v>0</v>
      </c>
    </row>
    <row r="19" spans="1:29" x14ac:dyDescent="0.35">
      <c r="A19" s="74"/>
      <c r="B19" s="100"/>
      <c r="C19" s="103"/>
      <c r="D19" s="75"/>
      <c r="E19" s="39"/>
      <c r="F19" s="52">
        <f>J19+N19+R19+V19+Z19</f>
        <v>0</v>
      </c>
      <c r="G19" s="62">
        <f t="shared" si="4"/>
        <v>0</v>
      </c>
      <c r="H19" s="53">
        <f t="shared" si="5"/>
        <v>0</v>
      </c>
      <c r="I19" s="49"/>
      <c r="J19" s="80"/>
      <c r="K19" s="106"/>
      <c r="L19" s="53">
        <f t="shared" si="6"/>
        <v>0</v>
      </c>
      <c r="M19" s="49"/>
      <c r="N19" s="80"/>
      <c r="O19" s="106"/>
      <c r="P19" s="53">
        <f>SUM(N19:O19)</f>
        <v>0</v>
      </c>
      <c r="Q19" s="49"/>
      <c r="R19" s="80"/>
      <c r="S19" s="106"/>
      <c r="T19" s="53">
        <f t="shared" si="8"/>
        <v>0</v>
      </c>
      <c r="U19" s="49"/>
      <c r="V19" s="80"/>
      <c r="W19" s="106"/>
      <c r="X19" s="53">
        <f t="shared" si="9"/>
        <v>0</v>
      </c>
      <c r="Y19" s="44"/>
      <c r="Z19" s="82"/>
      <c r="AA19" s="100"/>
      <c r="AB19" s="90">
        <f t="shared" si="10"/>
        <v>0</v>
      </c>
    </row>
    <row r="20" spans="1:29" x14ac:dyDescent="0.35">
      <c r="A20" s="76"/>
      <c r="B20" s="77"/>
      <c r="C20" s="77"/>
      <c r="D20" s="77"/>
      <c r="E20" s="39"/>
      <c r="F20" s="54">
        <f>J20+N20+R20+V20+Z20</f>
        <v>0</v>
      </c>
      <c r="G20" s="63">
        <f t="shared" si="4"/>
        <v>0</v>
      </c>
      <c r="H20" s="55">
        <f t="shared" si="5"/>
        <v>0</v>
      </c>
      <c r="I20" s="49"/>
      <c r="J20" s="78"/>
      <c r="K20" s="79"/>
      <c r="L20" s="55">
        <f t="shared" si="6"/>
        <v>0</v>
      </c>
      <c r="M20" s="49"/>
      <c r="N20" s="78"/>
      <c r="O20" s="79"/>
      <c r="P20" s="55">
        <f t="shared" si="7"/>
        <v>0</v>
      </c>
      <c r="Q20" s="49"/>
      <c r="R20" s="78"/>
      <c r="S20" s="107"/>
      <c r="T20" s="55">
        <f t="shared" si="8"/>
        <v>0</v>
      </c>
      <c r="U20" s="49"/>
      <c r="V20" s="78"/>
      <c r="W20" s="79"/>
      <c r="X20" s="55">
        <f t="shared" si="9"/>
        <v>0</v>
      </c>
      <c r="Y20" s="44"/>
      <c r="Z20" s="83"/>
      <c r="AA20" s="77"/>
      <c r="AB20" s="16">
        <f t="shared" si="10"/>
        <v>0</v>
      </c>
    </row>
    <row r="21" spans="1:29" ht="47" x14ac:dyDescent="0.45">
      <c r="A21" s="110" t="s">
        <v>15</v>
      </c>
      <c r="B21" s="111"/>
      <c r="C21" s="111" t="s">
        <v>1</v>
      </c>
      <c r="D21" s="111"/>
      <c r="E21" s="19"/>
      <c r="F21" s="56">
        <f>SUM(F22:F34)</f>
        <v>0</v>
      </c>
      <c r="G21" s="64">
        <f t="shared" ref="G21:H21" si="18">SUM(G22:G34)</f>
        <v>0</v>
      </c>
      <c r="H21" s="57">
        <f t="shared" si="18"/>
        <v>0</v>
      </c>
      <c r="I21" s="20"/>
      <c r="J21" s="56">
        <f>SUM(J22:J34)</f>
        <v>0</v>
      </c>
      <c r="K21" s="64">
        <f t="shared" ref="K21:L21" si="19">SUM(K22:K34)</f>
        <v>0</v>
      </c>
      <c r="L21" s="57">
        <f t="shared" si="19"/>
        <v>0</v>
      </c>
      <c r="M21" s="20"/>
      <c r="N21" s="56">
        <f>SUM(N22:N34)</f>
        <v>0</v>
      </c>
      <c r="O21" s="64">
        <f>SUM(O22:O34)</f>
        <v>0</v>
      </c>
      <c r="P21" s="57">
        <f>SUM(P22:P34)</f>
        <v>0</v>
      </c>
      <c r="Q21" s="20"/>
      <c r="R21" s="56">
        <f>SUM(R22:R34)</f>
        <v>0</v>
      </c>
      <c r="S21" s="64">
        <f t="shared" ref="S21:T21" si="20">SUM(S22:S34)</f>
        <v>0</v>
      </c>
      <c r="T21" s="57">
        <f t="shared" si="20"/>
        <v>0</v>
      </c>
      <c r="U21" s="20"/>
      <c r="V21" s="56">
        <f>SUM(V22:V34)</f>
        <v>0</v>
      </c>
      <c r="W21" s="64">
        <f t="shared" ref="W21:X21" si="21">SUM(W22:W34)</f>
        <v>0</v>
      </c>
      <c r="X21" s="57">
        <f t="shared" si="21"/>
        <v>0</v>
      </c>
      <c r="Y21" s="12"/>
      <c r="Z21" s="45">
        <f>SUM(Z22:Z34)</f>
        <v>0</v>
      </c>
      <c r="AA21" s="60">
        <f t="shared" ref="AA21:AB21" si="22">SUM(AA22:AA34)</f>
        <v>0</v>
      </c>
      <c r="AB21" s="46">
        <f t="shared" si="22"/>
        <v>0</v>
      </c>
    </row>
    <row r="22" spans="1:29" x14ac:dyDescent="0.35">
      <c r="A22" s="76" t="s">
        <v>16</v>
      </c>
      <c r="B22" s="77"/>
      <c r="C22" s="77"/>
      <c r="D22" s="77"/>
      <c r="E22" s="39"/>
      <c r="F22" s="54">
        <f>SUM(J22,N22,R22,V22,Z22)</f>
        <v>0</v>
      </c>
      <c r="G22" s="63">
        <f>SUM(K22,O22,S22,W22,AA22)</f>
        <v>0</v>
      </c>
      <c r="H22" s="55">
        <f>SUM(F22:G22)</f>
        <v>0</v>
      </c>
      <c r="I22" s="49"/>
      <c r="J22" s="78"/>
      <c r="K22" s="79"/>
      <c r="L22" s="55">
        <f>SUM(J22:K22)</f>
        <v>0</v>
      </c>
      <c r="M22" s="49"/>
      <c r="N22" s="78"/>
      <c r="O22" s="79"/>
      <c r="P22" s="55">
        <f>SUM(N22:O22)</f>
        <v>0</v>
      </c>
      <c r="Q22" s="49"/>
      <c r="R22" s="78"/>
      <c r="S22" s="79"/>
      <c r="T22" s="55">
        <f>SUM(R22:S22)</f>
        <v>0</v>
      </c>
      <c r="U22" s="49"/>
      <c r="V22" s="78"/>
      <c r="W22" s="79"/>
      <c r="X22" s="55">
        <f>SUM(V22:W22)</f>
        <v>0</v>
      </c>
      <c r="Y22" s="44"/>
      <c r="Z22" s="83"/>
      <c r="AA22" s="77"/>
      <c r="AB22" s="16">
        <f>SUM(Z22:AA22)</f>
        <v>0</v>
      </c>
    </row>
    <row r="23" spans="1:29" x14ac:dyDescent="0.35">
      <c r="A23" s="82" t="s">
        <v>26</v>
      </c>
      <c r="B23" s="75"/>
      <c r="C23" s="75"/>
      <c r="D23" s="75"/>
      <c r="E23" s="39"/>
      <c r="F23" s="52">
        <f t="shared" ref="F23:G34" si="23">SUM(J23,N23,R23,V23,Z23)</f>
        <v>0</v>
      </c>
      <c r="G23" s="62">
        <f t="shared" si="23"/>
        <v>0</v>
      </c>
      <c r="H23" s="53">
        <f t="shared" ref="H23:H34" si="24">SUM(F23:G23)</f>
        <v>0</v>
      </c>
      <c r="I23" s="49"/>
      <c r="J23" s="80"/>
      <c r="K23" s="81"/>
      <c r="L23" s="53">
        <f t="shared" ref="L23:L34" si="25">SUM(J23:K23)</f>
        <v>0</v>
      </c>
      <c r="M23" s="49"/>
      <c r="N23" s="80"/>
      <c r="O23" s="81"/>
      <c r="P23" s="53">
        <f t="shared" ref="P23:P34" si="26">SUM(N23:O23)</f>
        <v>0</v>
      </c>
      <c r="Q23" s="49"/>
      <c r="R23" s="80"/>
      <c r="S23" s="81"/>
      <c r="T23" s="53">
        <f t="shared" ref="T23:T34" si="27">SUM(R23:S23)</f>
        <v>0</v>
      </c>
      <c r="U23" s="49"/>
      <c r="V23" s="80"/>
      <c r="W23" s="81"/>
      <c r="X23" s="53">
        <f t="shared" ref="X23:X34" si="28">SUM(V23:W23)</f>
        <v>0</v>
      </c>
      <c r="Y23" s="44"/>
      <c r="Z23" s="82"/>
      <c r="AA23" s="75"/>
      <c r="AB23" s="48">
        <f t="shared" ref="AB23:AB34" si="29">SUM(Z23:AA23)</f>
        <v>0</v>
      </c>
    </row>
    <row r="24" spans="1:29" x14ac:dyDescent="0.35">
      <c r="A24" s="76" t="s">
        <v>17</v>
      </c>
      <c r="B24" s="77"/>
      <c r="C24" s="77"/>
      <c r="D24" s="77"/>
      <c r="E24" s="39"/>
      <c r="F24" s="54">
        <f t="shared" si="23"/>
        <v>0</v>
      </c>
      <c r="G24" s="63">
        <f t="shared" si="23"/>
        <v>0</v>
      </c>
      <c r="H24" s="55">
        <f t="shared" si="24"/>
        <v>0</v>
      </c>
      <c r="I24" s="49"/>
      <c r="J24" s="78"/>
      <c r="K24" s="79"/>
      <c r="L24" s="55">
        <f t="shared" si="25"/>
        <v>0</v>
      </c>
      <c r="M24" s="49"/>
      <c r="N24" s="78"/>
      <c r="O24" s="79"/>
      <c r="P24" s="55">
        <f t="shared" si="26"/>
        <v>0</v>
      </c>
      <c r="Q24" s="49"/>
      <c r="R24" s="78"/>
      <c r="S24" s="79"/>
      <c r="T24" s="55">
        <f t="shared" si="27"/>
        <v>0</v>
      </c>
      <c r="U24" s="49"/>
      <c r="V24" s="78"/>
      <c r="W24" s="79"/>
      <c r="X24" s="55">
        <f t="shared" si="28"/>
        <v>0</v>
      </c>
      <c r="Y24" s="44"/>
      <c r="Z24" s="83"/>
      <c r="AA24" s="77"/>
      <c r="AB24" s="16">
        <f t="shared" si="29"/>
        <v>0</v>
      </c>
    </row>
    <row r="25" spans="1:29" x14ac:dyDescent="0.35">
      <c r="A25" s="74" t="s">
        <v>27</v>
      </c>
      <c r="B25" s="75"/>
      <c r="C25" s="75"/>
      <c r="D25" s="75"/>
      <c r="E25" s="39"/>
      <c r="F25" s="52">
        <f t="shared" si="23"/>
        <v>0</v>
      </c>
      <c r="G25" s="62">
        <f t="shared" si="23"/>
        <v>0</v>
      </c>
      <c r="H25" s="53">
        <f t="shared" si="24"/>
        <v>0</v>
      </c>
      <c r="I25" s="49"/>
      <c r="J25" s="80"/>
      <c r="K25" s="81"/>
      <c r="L25" s="53">
        <f t="shared" si="25"/>
        <v>0</v>
      </c>
      <c r="M25" s="49"/>
      <c r="N25" s="80"/>
      <c r="O25" s="81"/>
      <c r="P25" s="53">
        <f t="shared" si="26"/>
        <v>0</v>
      </c>
      <c r="Q25" s="49"/>
      <c r="R25" s="80"/>
      <c r="S25" s="81"/>
      <c r="T25" s="53">
        <f t="shared" si="27"/>
        <v>0</v>
      </c>
      <c r="U25" s="49"/>
      <c r="V25" s="80"/>
      <c r="W25" s="81"/>
      <c r="X25" s="53">
        <f t="shared" si="28"/>
        <v>0</v>
      </c>
      <c r="Y25" s="44"/>
      <c r="Z25" s="82"/>
      <c r="AA25" s="75"/>
      <c r="AB25" s="48">
        <f t="shared" si="29"/>
        <v>0</v>
      </c>
    </row>
    <row r="26" spans="1:29" x14ac:dyDescent="0.35">
      <c r="A26" s="76" t="s">
        <v>18</v>
      </c>
      <c r="B26" s="77"/>
      <c r="C26" s="77"/>
      <c r="D26" s="77"/>
      <c r="E26" s="39"/>
      <c r="F26" s="54">
        <f t="shared" si="23"/>
        <v>0</v>
      </c>
      <c r="G26" s="63">
        <f t="shared" si="23"/>
        <v>0</v>
      </c>
      <c r="H26" s="55">
        <f t="shared" si="24"/>
        <v>0</v>
      </c>
      <c r="I26" s="49"/>
      <c r="J26" s="78"/>
      <c r="K26" s="79"/>
      <c r="L26" s="55">
        <f t="shared" si="25"/>
        <v>0</v>
      </c>
      <c r="M26" s="49"/>
      <c r="N26" s="78"/>
      <c r="O26" s="79"/>
      <c r="P26" s="55">
        <f t="shared" si="26"/>
        <v>0</v>
      </c>
      <c r="Q26" s="49"/>
      <c r="R26" s="78"/>
      <c r="S26" s="79"/>
      <c r="T26" s="55">
        <f t="shared" si="27"/>
        <v>0</v>
      </c>
      <c r="U26" s="49"/>
      <c r="V26" s="78"/>
      <c r="W26" s="79"/>
      <c r="X26" s="55">
        <f t="shared" si="28"/>
        <v>0</v>
      </c>
      <c r="Y26" s="44"/>
      <c r="Z26" s="83"/>
      <c r="AA26" s="77"/>
      <c r="AB26" s="16">
        <f t="shared" si="29"/>
        <v>0</v>
      </c>
    </row>
    <row r="27" spans="1:29" x14ac:dyDescent="0.35">
      <c r="A27" s="74" t="s">
        <v>28</v>
      </c>
      <c r="B27" s="75"/>
      <c r="C27" s="75"/>
      <c r="D27" s="75"/>
      <c r="E27" s="39"/>
      <c r="F27" s="52">
        <f t="shared" si="23"/>
        <v>0</v>
      </c>
      <c r="G27" s="62">
        <f t="shared" si="23"/>
        <v>0</v>
      </c>
      <c r="H27" s="53">
        <f t="shared" si="24"/>
        <v>0</v>
      </c>
      <c r="I27" s="49"/>
      <c r="J27" s="80"/>
      <c r="K27" s="81"/>
      <c r="L27" s="53">
        <f t="shared" si="25"/>
        <v>0</v>
      </c>
      <c r="M27" s="49"/>
      <c r="N27" s="80"/>
      <c r="O27" s="81"/>
      <c r="P27" s="53">
        <f t="shared" si="26"/>
        <v>0</v>
      </c>
      <c r="Q27" s="49"/>
      <c r="R27" s="80"/>
      <c r="S27" s="81"/>
      <c r="T27" s="53">
        <f t="shared" si="27"/>
        <v>0</v>
      </c>
      <c r="U27" s="49"/>
      <c r="V27" s="80"/>
      <c r="W27" s="81"/>
      <c r="X27" s="53">
        <f t="shared" si="28"/>
        <v>0</v>
      </c>
      <c r="Y27" s="44"/>
      <c r="Z27" s="82"/>
      <c r="AA27" s="75"/>
      <c r="AB27" s="48">
        <f t="shared" si="29"/>
        <v>0</v>
      </c>
    </row>
    <row r="28" spans="1:29" x14ac:dyDescent="0.35">
      <c r="A28" s="76" t="s">
        <v>19</v>
      </c>
      <c r="B28" s="77"/>
      <c r="C28" s="77"/>
      <c r="D28" s="77"/>
      <c r="E28" s="39"/>
      <c r="F28" s="54">
        <f t="shared" si="23"/>
        <v>0</v>
      </c>
      <c r="G28" s="63">
        <f t="shared" si="23"/>
        <v>0</v>
      </c>
      <c r="H28" s="55">
        <f t="shared" si="24"/>
        <v>0</v>
      </c>
      <c r="I28" s="49"/>
      <c r="J28" s="78"/>
      <c r="K28" s="79"/>
      <c r="L28" s="55">
        <f t="shared" si="25"/>
        <v>0</v>
      </c>
      <c r="M28" s="49"/>
      <c r="N28" s="78"/>
      <c r="O28" s="79"/>
      <c r="P28" s="55">
        <f t="shared" si="26"/>
        <v>0</v>
      </c>
      <c r="Q28" s="49"/>
      <c r="R28" s="78"/>
      <c r="S28" s="79"/>
      <c r="T28" s="55">
        <f t="shared" si="27"/>
        <v>0</v>
      </c>
      <c r="U28" s="49"/>
      <c r="V28" s="78"/>
      <c r="W28" s="79"/>
      <c r="X28" s="55">
        <f t="shared" si="28"/>
        <v>0</v>
      </c>
      <c r="Y28" s="44"/>
      <c r="Z28" s="83"/>
      <c r="AA28" s="77"/>
      <c r="AB28" s="16">
        <f>SUM(Z28:AA28)</f>
        <v>0</v>
      </c>
    </row>
    <row r="29" spans="1:29" x14ac:dyDescent="0.35">
      <c r="A29" s="74" t="s">
        <v>20</v>
      </c>
      <c r="B29" s="75"/>
      <c r="C29" s="75"/>
      <c r="D29" s="75"/>
      <c r="E29" s="39"/>
      <c r="F29" s="52">
        <f t="shared" si="23"/>
        <v>0</v>
      </c>
      <c r="G29" s="62">
        <f t="shared" si="23"/>
        <v>0</v>
      </c>
      <c r="H29" s="53">
        <f t="shared" si="24"/>
        <v>0</v>
      </c>
      <c r="I29" s="49"/>
      <c r="J29" s="80"/>
      <c r="K29" s="81"/>
      <c r="L29" s="53">
        <f t="shared" si="25"/>
        <v>0</v>
      </c>
      <c r="M29" s="49"/>
      <c r="N29" s="80"/>
      <c r="O29" s="81"/>
      <c r="P29" s="53">
        <f t="shared" si="26"/>
        <v>0</v>
      </c>
      <c r="Q29" s="49"/>
      <c r="R29" s="80"/>
      <c r="S29" s="81"/>
      <c r="T29" s="53">
        <f t="shared" si="27"/>
        <v>0</v>
      </c>
      <c r="U29" s="49"/>
      <c r="V29" s="80"/>
      <c r="W29" s="81"/>
      <c r="X29" s="53">
        <f t="shared" si="28"/>
        <v>0</v>
      </c>
      <c r="Y29" s="44"/>
      <c r="Z29" s="82"/>
      <c r="AA29" s="75"/>
      <c r="AB29" s="48">
        <f t="shared" si="29"/>
        <v>0</v>
      </c>
    </row>
    <row r="30" spans="1:29" x14ac:dyDescent="0.35">
      <c r="A30" s="76" t="s">
        <v>21</v>
      </c>
      <c r="B30" s="77"/>
      <c r="C30" s="77"/>
      <c r="D30" s="77"/>
      <c r="E30" s="39"/>
      <c r="F30" s="54">
        <f t="shared" si="23"/>
        <v>0</v>
      </c>
      <c r="G30" s="63">
        <f t="shared" si="23"/>
        <v>0</v>
      </c>
      <c r="H30" s="55">
        <f t="shared" si="24"/>
        <v>0</v>
      </c>
      <c r="I30" s="49"/>
      <c r="J30" s="78"/>
      <c r="K30" s="79"/>
      <c r="L30" s="55">
        <f t="shared" si="25"/>
        <v>0</v>
      </c>
      <c r="M30" s="49"/>
      <c r="N30" s="78"/>
      <c r="O30" s="79"/>
      <c r="P30" s="55">
        <f t="shared" si="26"/>
        <v>0</v>
      </c>
      <c r="Q30" s="49"/>
      <c r="R30" s="78"/>
      <c r="S30" s="79"/>
      <c r="T30" s="55">
        <f t="shared" si="27"/>
        <v>0</v>
      </c>
      <c r="U30" s="49"/>
      <c r="V30" s="78"/>
      <c r="W30" s="79"/>
      <c r="X30" s="55">
        <f t="shared" si="28"/>
        <v>0</v>
      </c>
      <c r="Y30" s="44"/>
      <c r="Z30" s="83"/>
      <c r="AA30" s="77"/>
      <c r="AB30" s="16">
        <f t="shared" si="29"/>
        <v>0</v>
      </c>
    </row>
    <row r="31" spans="1:29" x14ac:dyDescent="0.35">
      <c r="A31" s="74"/>
      <c r="B31" s="75"/>
      <c r="C31" s="75"/>
      <c r="D31" s="75"/>
      <c r="E31" s="39"/>
      <c r="F31" s="52">
        <f t="shared" si="23"/>
        <v>0</v>
      </c>
      <c r="G31" s="62">
        <f t="shared" si="23"/>
        <v>0</v>
      </c>
      <c r="H31" s="53">
        <f t="shared" si="24"/>
        <v>0</v>
      </c>
      <c r="I31" s="49"/>
      <c r="J31" s="80"/>
      <c r="K31" s="81"/>
      <c r="L31" s="53">
        <f t="shared" si="25"/>
        <v>0</v>
      </c>
      <c r="M31" s="49"/>
      <c r="N31" s="80"/>
      <c r="O31" s="81"/>
      <c r="P31" s="53">
        <f t="shared" si="26"/>
        <v>0</v>
      </c>
      <c r="Q31" s="49"/>
      <c r="R31" s="80"/>
      <c r="S31" s="81"/>
      <c r="T31" s="53">
        <f t="shared" si="27"/>
        <v>0</v>
      </c>
      <c r="U31" s="49"/>
      <c r="V31" s="80"/>
      <c r="W31" s="81"/>
      <c r="X31" s="53">
        <f t="shared" si="28"/>
        <v>0</v>
      </c>
      <c r="Y31" s="44"/>
      <c r="Z31" s="82"/>
      <c r="AA31" s="75"/>
      <c r="AB31" s="48">
        <f t="shared" si="29"/>
        <v>0</v>
      </c>
    </row>
    <row r="32" spans="1:29" x14ac:dyDescent="0.35">
      <c r="A32" s="76"/>
      <c r="B32" s="77"/>
      <c r="C32" s="77"/>
      <c r="D32" s="77"/>
      <c r="E32" s="39"/>
      <c r="F32" s="54">
        <f t="shared" si="23"/>
        <v>0</v>
      </c>
      <c r="G32" s="63">
        <f t="shared" si="23"/>
        <v>0</v>
      </c>
      <c r="H32" s="55">
        <f t="shared" si="24"/>
        <v>0</v>
      </c>
      <c r="I32" s="49"/>
      <c r="J32" s="78"/>
      <c r="K32" s="79"/>
      <c r="L32" s="55">
        <f t="shared" si="25"/>
        <v>0</v>
      </c>
      <c r="M32" s="49"/>
      <c r="N32" s="78"/>
      <c r="O32" s="79"/>
      <c r="P32" s="55">
        <f t="shared" si="26"/>
        <v>0</v>
      </c>
      <c r="Q32" s="49"/>
      <c r="R32" s="78"/>
      <c r="S32" s="79"/>
      <c r="T32" s="55">
        <f t="shared" si="27"/>
        <v>0</v>
      </c>
      <c r="U32" s="49"/>
      <c r="V32" s="78"/>
      <c r="W32" s="79"/>
      <c r="X32" s="55">
        <f t="shared" si="28"/>
        <v>0</v>
      </c>
      <c r="Y32" s="44"/>
      <c r="Z32" s="83"/>
      <c r="AA32" s="77"/>
      <c r="AB32" s="16">
        <f t="shared" si="29"/>
        <v>0</v>
      </c>
    </row>
    <row r="33" spans="1:28" x14ac:dyDescent="0.35">
      <c r="A33" s="74"/>
      <c r="B33" s="75"/>
      <c r="C33" s="75"/>
      <c r="D33" s="75"/>
      <c r="E33" s="39"/>
      <c r="F33" s="52">
        <f t="shared" si="23"/>
        <v>0</v>
      </c>
      <c r="G33" s="62">
        <f t="shared" si="23"/>
        <v>0</v>
      </c>
      <c r="H33" s="53">
        <f t="shared" si="24"/>
        <v>0</v>
      </c>
      <c r="I33" s="49"/>
      <c r="J33" s="80"/>
      <c r="K33" s="81"/>
      <c r="L33" s="53">
        <f t="shared" si="25"/>
        <v>0</v>
      </c>
      <c r="M33" s="49"/>
      <c r="N33" s="80"/>
      <c r="O33" s="81"/>
      <c r="P33" s="53">
        <f t="shared" si="26"/>
        <v>0</v>
      </c>
      <c r="Q33" s="49"/>
      <c r="R33" s="80"/>
      <c r="S33" s="81"/>
      <c r="T33" s="53">
        <f t="shared" si="27"/>
        <v>0</v>
      </c>
      <c r="U33" s="49"/>
      <c r="V33" s="80"/>
      <c r="W33" s="81"/>
      <c r="X33" s="53">
        <f t="shared" si="28"/>
        <v>0</v>
      </c>
      <c r="Y33" s="44"/>
      <c r="Z33" s="82"/>
      <c r="AA33" s="75"/>
      <c r="AB33" s="48">
        <f t="shared" si="29"/>
        <v>0</v>
      </c>
    </row>
    <row r="34" spans="1:28" x14ac:dyDescent="0.35">
      <c r="A34" s="76"/>
      <c r="B34" s="77"/>
      <c r="C34" s="77"/>
      <c r="D34" s="77"/>
      <c r="E34" s="39"/>
      <c r="F34" s="54">
        <f t="shared" si="23"/>
        <v>0</v>
      </c>
      <c r="G34" s="63">
        <f t="shared" si="23"/>
        <v>0</v>
      </c>
      <c r="H34" s="55">
        <f t="shared" si="24"/>
        <v>0</v>
      </c>
      <c r="I34" s="49"/>
      <c r="J34" s="78"/>
      <c r="K34" s="79"/>
      <c r="L34" s="55">
        <f t="shared" si="25"/>
        <v>0</v>
      </c>
      <c r="M34" s="49"/>
      <c r="N34" s="78"/>
      <c r="O34" s="79"/>
      <c r="P34" s="55">
        <f t="shared" si="26"/>
        <v>0</v>
      </c>
      <c r="Q34" s="49"/>
      <c r="R34" s="78"/>
      <c r="S34" s="79"/>
      <c r="T34" s="55">
        <f t="shared" si="27"/>
        <v>0</v>
      </c>
      <c r="U34" s="49"/>
      <c r="V34" s="78"/>
      <c r="W34" s="79"/>
      <c r="X34" s="55">
        <f t="shared" si="28"/>
        <v>0</v>
      </c>
      <c r="Y34" s="44"/>
      <c r="Z34" s="83"/>
      <c r="AA34" s="77"/>
      <c r="AB34" s="16">
        <f t="shared" si="29"/>
        <v>0</v>
      </c>
    </row>
    <row r="35" spans="1:28" ht="47" x14ac:dyDescent="0.45">
      <c r="A35" s="110" t="s">
        <v>22</v>
      </c>
      <c r="B35" s="111"/>
      <c r="C35" s="111" t="s">
        <v>1</v>
      </c>
      <c r="D35" s="111"/>
      <c r="E35" s="19"/>
      <c r="F35" s="56">
        <f>SUM(F36:F41)</f>
        <v>0</v>
      </c>
      <c r="G35" s="64">
        <f>SUM(G36:G41)</f>
        <v>0</v>
      </c>
      <c r="H35" s="57">
        <f>SUM(H36:H41)</f>
        <v>0</v>
      </c>
      <c r="I35" s="20"/>
      <c r="J35" s="56">
        <f>SUM(J36:J41)</f>
        <v>0</v>
      </c>
      <c r="K35" s="64">
        <f>SUM(K36:K41)</f>
        <v>0</v>
      </c>
      <c r="L35" s="57">
        <f>SUM(L36:L41)</f>
        <v>0</v>
      </c>
      <c r="M35" s="20"/>
      <c r="N35" s="56">
        <f>SUM(N36:N41)</f>
        <v>0</v>
      </c>
      <c r="O35" s="64">
        <f>SUM(O36:O41)</f>
        <v>0</v>
      </c>
      <c r="P35" s="57">
        <f>SUM(P36:P41)</f>
        <v>0</v>
      </c>
      <c r="Q35" s="20"/>
      <c r="R35" s="56">
        <f>SUM(R36:R41)</f>
        <v>0</v>
      </c>
      <c r="S35" s="64">
        <f>SUM(S36:S41)</f>
        <v>0</v>
      </c>
      <c r="T35" s="57">
        <f>SUM(T36:T41)</f>
        <v>0</v>
      </c>
      <c r="U35" s="20"/>
      <c r="V35" s="56">
        <f>SUM(V36:V41)</f>
        <v>0</v>
      </c>
      <c r="W35" s="64">
        <f>SUM(W36:W41)</f>
        <v>0</v>
      </c>
      <c r="X35" s="57">
        <f>SUM(X36:X41)</f>
        <v>0</v>
      </c>
      <c r="Y35" s="12"/>
      <c r="Z35" s="45">
        <f>SUM(Z36:Z41)</f>
        <v>0</v>
      </c>
      <c r="AA35" s="60">
        <f>SUM(AA36:AA41)</f>
        <v>0</v>
      </c>
      <c r="AB35" s="46">
        <f>SUM(AB36:AB41)</f>
        <v>0</v>
      </c>
    </row>
    <row r="36" spans="1:28" x14ac:dyDescent="0.35">
      <c r="A36" s="76" t="s">
        <v>23</v>
      </c>
      <c r="B36" s="77"/>
      <c r="C36" s="77"/>
      <c r="D36" s="77"/>
      <c r="E36" s="39"/>
      <c r="F36" s="78">
        <f>SUM(J36,N36,R36,V36,Z36)</f>
        <v>0</v>
      </c>
      <c r="G36" s="63">
        <f>SUM(K36,O36,S36,W36,AA36)</f>
        <v>0</v>
      </c>
      <c r="H36" s="55">
        <f>SUM(F36:G36)</f>
        <v>0</v>
      </c>
      <c r="I36" s="49"/>
      <c r="J36" s="78"/>
      <c r="K36" s="79"/>
      <c r="L36" s="55">
        <f>SUM(J36:K36)</f>
        <v>0</v>
      </c>
      <c r="M36" s="49"/>
      <c r="N36" s="78"/>
      <c r="O36" s="79"/>
      <c r="P36" s="55">
        <f>SUM(N36:O36)</f>
        <v>0</v>
      </c>
      <c r="Q36" s="49"/>
      <c r="R36" s="78"/>
      <c r="S36" s="79"/>
      <c r="T36" s="55">
        <f>SUM(R36:S36)</f>
        <v>0</v>
      </c>
      <c r="U36" s="49"/>
      <c r="V36" s="78"/>
      <c r="W36" s="79"/>
      <c r="X36" s="55">
        <f>SUM(V36:W36)</f>
        <v>0</v>
      </c>
      <c r="Y36" s="44"/>
      <c r="Z36" s="83"/>
      <c r="AA36" s="77"/>
      <c r="AB36" s="16">
        <f>SUM(Z36:AA36)</f>
        <v>0</v>
      </c>
    </row>
    <row r="37" spans="1:28" x14ac:dyDescent="0.35">
      <c r="A37" s="74" t="s">
        <v>24</v>
      </c>
      <c r="B37" s="75"/>
      <c r="C37" s="75"/>
      <c r="D37" s="75"/>
      <c r="E37" s="39"/>
      <c r="F37" s="52">
        <f t="shared" ref="F37:G41" si="30">SUM(J37,N37,R37,V37,Z37)</f>
        <v>0</v>
      </c>
      <c r="G37" s="62">
        <f t="shared" si="30"/>
        <v>0</v>
      </c>
      <c r="H37" s="53">
        <f t="shared" ref="H37:H40" si="31">SUM(F37:G37)</f>
        <v>0</v>
      </c>
      <c r="I37" s="49"/>
      <c r="J37" s="80"/>
      <c r="K37" s="81"/>
      <c r="L37" s="53">
        <f t="shared" ref="L37:L41" si="32">SUM(J37:K37)</f>
        <v>0</v>
      </c>
      <c r="M37" s="49"/>
      <c r="N37" s="80"/>
      <c r="O37" s="81"/>
      <c r="P37" s="53">
        <f t="shared" ref="P37:P41" si="33">SUM(N37:O37)</f>
        <v>0</v>
      </c>
      <c r="Q37" s="49"/>
      <c r="R37" s="80"/>
      <c r="S37" s="81"/>
      <c r="T37" s="53">
        <f t="shared" ref="T37:T41" si="34">SUM(R37:S37)</f>
        <v>0</v>
      </c>
      <c r="U37" s="49"/>
      <c r="V37" s="80"/>
      <c r="W37" s="81"/>
      <c r="X37" s="53">
        <f t="shared" ref="X37:X41" si="35">SUM(V37:W37)</f>
        <v>0</v>
      </c>
      <c r="Y37" s="44"/>
      <c r="Z37" s="82"/>
      <c r="AA37" s="75"/>
      <c r="AB37" s="48">
        <f t="shared" ref="AB37:AB39" si="36">SUM(Z37:AA37)</f>
        <v>0</v>
      </c>
    </row>
    <row r="38" spans="1:28" x14ac:dyDescent="0.35">
      <c r="A38" s="76" t="s">
        <v>3</v>
      </c>
      <c r="B38" s="77"/>
      <c r="C38" s="77"/>
      <c r="D38" s="77"/>
      <c r="E38" s="39"/>
      <c r="F38" s="54">
        <f t="shared" si="30"/>
        <v>0</v>
      </c>
      <c r="G38" s="63">
        <f t="shared" si="30"/>
        <v>0</v>
      </c>
      <c r="H38" s="55">
        <f t="shared" si="31"/>
        <v>0</v>
      </c>
      <c r="I38" s="49"/>
      <c r="J38" s="78"/>
      <c r="K38" s="79"/>
      <c r="L38" s="55">
        <f t="shared" si="32"/>
        <v>0</v>
      </c>
      <c r="M38" s="49"/>
      <c r="N38" s="78"/>
      <c r="O38" s="79"/>
      <c r="P38" s="55">
        <f t="shared" si="33"/>
        <v>0</v>
      </c>
      <c r="Q38" s="49"/>
      <c r="R38" s="78"/>
      <c r="S38" s="79"/>
      <c r="T38" s="55">
        <f t="shared" si="34"/>
        <v>0</v>
      </c>
      <c r="U38" s="49"/>
      <c r="V38" s="78"/>
      <c r="W38" s="79"/>
      <c r="X38" s="55">
        <f t="shared" si="35"/>
        <v>0</v>
      </c>
      <c r="Y38" s="44"/>
      <c r="Z38" s="83"/>
      <c r="AA38" s="77"/>
      <c r="AB38" s="16">
        <f t="shared" si="36"/>
        <v>0</v>
      </c>
    </row>
    <row r="39" spans="1:28" x14ac:dyDescent="0.35">
      <c r="A39" s="74"/>
      <c r="B39" s="75"/>
      <c r="C39" s="75"/>
      <c r="D39" s="75"/>
      <c r="E39" s="39"/>
      <c r="F39" s="52">
        <f t="shared" si="30"/>
        <v>0</v>
      </c>
      <c r="G39" s="62">
        <f t="shared" si="30"/>
        <v>0</v>
      </c>
      <c r="H39" s="53">
        <f t="shared" si="31"/>
        <v>0</v>
      </c>
      <c r="I39" s="49"/>
      <c r="J39" s="80"/>
      <c r="K39" s="81"/>
      <c r="L39" s="53">
        <f t="shared" si="32"/>
        <v>0</v>
      </c>
      <c r="M39" s="49"/>
      <c r="N39" s="80"/>
      <c r="O39" s="81"/>
      <c r="P39" s="53">
        <f t="shared" si="33"/>
        <v>0</v>
      </c>
      <c r="Q39" s="49"/>
      <c r="R39" s="80"/>
      <c r="S39" s="81"/>
      <c r="T39" s="53">
        <f t="shared" si="34"/>
        <v>0</v>
      </c>
      <c r="U39" s="49"/>
      <c r="V39" s="80"/>
      <c r="W39" s="81"/>
      <c r="X39" s="53">
        <f t="shared" si="35"/>
        <v>0</v>
      </c>
      <c r="Y39" s="44"/>
      <c r="Z39" s="82"/>
      <c r="AA39" s="75"/>
      <c r="AB39" s="48">
        <f t="shared" si="36"/>
        <v>0</v>
      </c>
    </row>
    <row r="40" spans="1:28" x14ac:dyDescent="0.35">
      <c r="A40" s="76"/>
      <c r="B40" s="77"/>
      <c r="C40" s="77"/>
      <c r="D40" s="77"/>
      <c r="E40" s="39"/>
      <c r="F40" s="54">
        <f t="shared" si="30"/>
        <v>0</v>
      </c>
      <c r="G40" s="63">
        <f t="shared" si="30"/>
        <v>0</v>
      </c>
      <c r="H40" s="55">
        <f t="shared" si="31"/>
        <v>0</v>
      </c>
      <c r="I40" s="49"/>
      <c r="J40" s="78"/>
      <c r="K40" s="79"/>
      <c r="L40" s="55">
        <f t="shared" si="32"/>
        <v>0</v>
      </c>
      <c r="M40" s="49"/>
      <c r="N40" s="78"/>
      <c r="O40" s="79"/>
      <c r="P40" s="55">
        <f t="shared" si="33"/>
        <v>0</v>
      </c>
      <c r="Q40" s="49"/>
      <c r="R40" s="78"/>
      <c r="S40" s="79"/>
      <c r="T40" s="55">
        <f t="shared" si="34"/>
        <v>0</v>
      </c>
      <c r="U40" s="49"/>
      <c r="V40" s="78"/>
      <c r="W40" s="79"/>
      <c r="X40" s="55">
        <f t="shared" si="35"/>
        <v>0</v>
      </c>
      <c r="Y40" s="44"/>
      <c r="Z40" s="83"/>
      <c r="AA40" s="77"/>
      <c r="AB40" s="16"/>
    </row>
    <row r="41" spans="1:28" x14ac:dyDescent="0.35">
      <c r="A41" s="74"/>
      <c r="B41" s="75"/>
      <c r="C41" s="75"/>
      <c r="D41" s="75"/>
      <c r="E41" s="39"/>
      <c r="F41" s="52">
        <f t="shared" si="30"/>
        <v>0</v>
      </c>
      <c r="G41" s="62">
        <f t="shared" si="30"/>
        <v>0</v>
      </c>
      <c r="H41" s="53">
        <f>SUM(F41:G41)</f>
        <v>0</v>
      </c>
      <c r="I41" s="49"/>
      <c r="J41" s="80"/>
      <c r="K41" s="81"/>
      <c r="L41" s="53">
        <f t="shared" si="32"/>
        <v>0</v>
      </c>
      <c r="M41" s="49"/>
      <c r="N41" s="80"/>
      <c r="O41" s="81"/>
      <c r="P41" s="53">
        <f t="shared" si="33"/>
        <v>0</v>
      </c>
      <c r="Q41" s="49"/>
      <c r="R41" s="80"/>
      <c r="S41" s="81"/>
      <c r="T41" s="53">
        <f t="shared" si="34"/>
        <v>0</v>
      </c>
      <c r="U41" s="49"/>
      <c r="V41" s="80"/>
      <c r="W41" s="81"/>
      <c r="X41" s="53">
        <f t="shared" si="35"/>
        <v>0</v>
      </c>
      <c r="Y41" s="44"/>
      <c r="Z41" s="82"/>
      <c r="AA41" s="75"/>
      <c r="AB41" s="48">
        <f t="shared" ref="AB41" si="37">SUM(Z41:AA41)</f>
        <v>0</v>
      </c>
    </row>
    <row r="42" spans="1:28" x14ac:dyDescent="0.35">
      <c r="A42" s="21" t="s">
        <v>4</v>
      </c>
      <c r="B42" s="22"/>
      <c r="C42" s="22"/>
      <c r="D42" s="22"/>
      <c r="E42" s="7"/>
      <c r="F42" s="23">
        <f>SUM(F6+F21+F35)</f>
        <v>300833</v>
      </c>
      <c r="G42" s="65">
        <f>SUM(G6+G21+G35)</f>
        <v>1560702</v>
      </c>
      <c r="H42" s="24">
        <f>SUM(H6+H21+H35)</f>
        <v>1861535</v>
      </c>
      <c r="I42" s="20"/>
      <c r="J42" s="23">
        <f>SUM(J6+J21+J35)</f>
        <v>90000</v>
      </c>
      <c r="K42" s="65">
        <f>SUM(K6+K21+K35)</f>
        <v>90000</v>
      </c>
      <c r="L42" s="24">
        <f>SUM(L6+L21+L35)</f>
        <v>180000</v>
      </c>
      <c r="M42" s="20"/>
      <c r="N42" s="23">
        <f>SUM(N6+N21+N35)</f>
        <v>104373</v>
      </c>
      <c r="O42" s="65">
        <f>SUM(O6+O21+O35)</f>
        <v>0</v>
      </c>
      <c r="P42" s="24">
        <f>SUM(P6+P21+P35)</f>
        <v>104373</v>
      </c>
      <c r="Q42" s="20"/>
      <c r="R42" s="23">
        <f>SUM(R6+R21+R35)</f>
        <v>106460</v>
      </c>
      <c r="S42" s="65">
        <f>SUM(S6+S21+S35)</f>
        <v>927752</v>
      </c>
      <c r="T42" s="24">
        <f>SUM(T6+T21+T35)</f>
        <v>1034212</v>
      </c>
      <c r="U42" s="20"/>
      <c r="V42" s="23">
        <f>SUM(V6+V21+V35)</f>
        <v>0</v>
      </c>
      <c r="W42" s="65">
        <f>SUM(W6+W21+W35)</f>
        <v>542950</v>
      </c>
      <c r="X42" s="24">
        <f>SUM(X6+X21+X35)</f>
        <v>542950</v>
      </c>
      <c r="Y42" s="12"/>
      <c r="Z42" s="25">
        <f>SUM(Z6+Z21+Z35)</f>
        <v>0</v>
      </c>
      <c r="AA42" s="68">
        <f>SUM(AA6+AA21+AA35)</f>
        <v>0</v>
      </c>
      <c r="AB42" s="26">
        <f>SUM(AB6+AB21+AB35)</f>
        <v>0</v>
      </c>
    </row>
    <row r="43" spans="1:28" x14ac:dyDescent="0.35">
      <c r="A43" s="50"/>
      <c r="B43" s="51"/>
      <c r="C43" s="51"/>
      <c r="D43" s="51"/>
      <c r="E43" s="39"/>
      <c r="F43" s="52"/>
      <c r="G43" s="62"/>
      <c r="H43" s="53"/>
      <c r="I43" s="49"/>
      <c r="J43" s="52"/>
      <c r="K43" s="62"/>
      <c r="L43" s="53"/>
      <c r="M43" s="49"/>
      <c r="N43" s="52"/>
      <c r="O43" s="62"/>
      <c r="P43" s="53"/>
      <c r="Q43" s="49"/>
      <c r="R43" s="52"/>
      <c r="S43" s="62"/>
      <c r="T43" s="53"/>
      <c r="U43" s="49"/>
      <c r="V43" s="52"/>
      <c r="W43" s="62"/>
      <c r="X43" s="53"/>
      <c r="Y43" s="44"/>
      <c r="Z43" s="47"/>
      <c r="AA43" s="51"/>
      <c r="AB43" s="48"/>
    </row>
    <row r="44" spans="1:28" ht="15" thickBot="1" x14ac:dyDescent="0.4">
      <c r="A44" s="21" t="s">
        <v>6</v>
      </c>
      <c r="B44" s="22"/>
      <c r="C44" s="22"/>
      <c r="D44" s="22"/>
      <c r="E44" s="7"/>
      <c r="F44" s="17">
        <f>5%*(SUM(F42))</f>
        <v>15041.650000000001</v>
      </c>
      <c r="G44" s="61"/>
      <c r="H44" s="18"/>
      <c r="I44" s="20"/>
      <c r="J44" s="17">
        <f>5%*J42</f>
        <v>4500</v>
      </c>
      <c r="K44" s="61"/>
      <c r="L44" s="18"/>
      <c r="M44" s="20"/>
      <c r="N44" s="17">
        <f>5%*N42</f>
        <v>5218.6500000000005</v>
      </c>
      <c r="O44" s="61"/>
      <c r="P44" s="18"/>
      <c r="Q44" s="20"/>
      <c r="R44" s="17">
        <f>5%*R42</f>
        <v>5323</v>
      </c>
      <c r="S44" s="61"/>
      <c r="T44" s="18"/>
      <c r="U44" s="20"/>
      <c r="V44" s="17">
        <f>5%*V42</f>
        <v>0</v>
      </c>
      <c r="W44" s="61"/>
      <c r="X44" s="18"/>
      <c r="Y44" s="12"/>
      <c r="Z44" s="14">
        <f>5%*Z42</f>
        <v>0</v>
      </c>
      <c r="AA44" s="22"/>
      <c r="AB44" s="15"/>
    </row>
    <row r="45" spans="1:28" x14ac:dyDescent="0.35">
      <c r="A45" s="45" t="s">
        <v>33</v>
      </c>
      <c r="B45" s="51"/>
      <c r="C45" s="51"/>
      <c r="D45" s="51"/>
      <c r="E45" s="39"/>
      <c r="F45" s="86"/>
      <c r="G45" s="112" t="s">
        <v>32</v>
      </c>
      <c r="H45" s="85">
        <f>F35/F46</f>
        <v>0</v>
      </c>
      <c r="I45" s="49"/>
      <c r="J45" s="52"/>
      <c r="K45" s="62"/>
      <c r="L45" s="53"/>
      <c r="M45" s="49"/>
      <c r="N45" s="52"/>
      <c r="O45" s="62"/>
      <c r="P45" s="53"/>
      <c r="Q45" s="49"/>
      <c r="R45" s="52"/>
      <c r="S45" s="62"/>
      <c r="T45" s="53"/>
      <c r="U45" s="49"/>
      <c r="V45" s="52"/>
      <c r="W45" s="62"/>
      <c r="X45" s="53"/>
      <c r="Y45" s="44"/>
      <c r="Z45" s="47"/>
      <c r="AA45" s="51"/>
      <c r="AB45" s="48"/>
    </row>
    <row r="46" spans="1:28" ht="15" thickBot="1" x14ac:dyDescent="0.4">
      <c r="A46" s="21" t="s">
        <v>7</v>
      </c>
      <c r="B46" s="22"/>
      <c r="C46" s="22"/>
      <c r="D46" s="22"/>
      <c r="E46" s="27"/>
      <c r="F46" s="28">
        <f>F42+F44</f>
        <v>315874.65000000002</v>
      </c>
      <c r="G46" s="66">
        <f>G42</f>
        <v>1560702</v>
      </c>
      <c r="H46" s="29">
        <f>F46+G46</f>
        <v>1876576.65</v>
      </c>
      <c r="I46" s="30"/>
      <c r="J46" s="28">
        <f>J42+J44</f>
        <v>94500</v>
      </c>
      <c r="K46" s="66">
        <f>K42</f>
        <v>90000</v>
      </c>
      <c r="L46" s="29">
        <f>J46+K46</f>
        <v>184500</v>
      </c>
      <c r="M46" s="30"/>
      <c r="N46" s="28">
        <f>N42+N44</f>
        <v>109591.65</v>
      </c>
      <c r="O46" s="66">
        <f>O42</f>
        <v>0</v>
      </c>
      <c r="P46" s="29">
        <f>N46+O46</f>
        <v>109591.65</v>
      </c>
      <c r="Q46" s="30"/>
      <c r="R46" s="28">
        <f>R42+R44</f>
        <v>111783</v>
      </c>
      <c r="S46" s="66">
        <f>S42</f>
        <v>927752</v>
      </c>
      <c r="T46" s="29">
        <f>R46+S46</f>
        <v>1039535</v>
      </c>
      <c r="U46" s="30"/>
      <c r="V46" s="28">
        <f>V42+V44</f>
        <v>0</v>
      </c>
      <c r="W46" s="66">
        <f>W42</f>
        <v>542950</v>
      </c>
      <c r="X46" s="29">
        <f>V46+W46</f>
        <v>542950</v>
      </c>
      <c r="Y46" s="31"/>
      <c r="Z46" s="32">
        <f>Z42+Z44</f>
        <v>0</v>
      </c>
      <c r="AA46" s="69">
        <f>AA42</f>
        <v>0</v>
      </c>
      <c r="AB46" s="33">
        <f>Z46+AA46</f>
        <v>0</v>
      </c>
    </row>
    <row r="47" spans="1:28" ht="15" thickBot="1" x14ac:dyDescent="0.4">
      <c r="A47" s="34"/>
      <c r="B47" s="35"/>
      <c r="C47" s="35"/>
      <c r="D47" s="35"/>
      <c r="E47" s="35"/>
      <c r="F47" s="58"/>
      <c r="G47" s="67"/>
      <c r="H47" s="58"/>
      <c r="I47" s="13"/>
      <c r="J47" s="58"/>
      <c r="K47" s="67"/>
      <c r="L47" s="58"/>
      <c r="M47" s="13"/>
      <c r="N47" s="58"/>
      <c r="O47" s="67"/>
      <c r="P47" s="58"/>
      <c r="Q47" s="13"/>
      <c r="R47" s="58"/>
      <c r="S47" s="67"/>
      <c r="T47" s="58"/>
      <c r="U47" s="13"/>
      <c r="V47" s="58"/>
      <c r="W47" s="67"/>
      <c r="X47" s="58"/>
      <c r="Y47" s="13"/>
      <c r="Z47" s="58"/>
      <c r="AA47" s="67"/>
      <c r="AB47" s="59"/>
    </row>
    <row r="48" spans="1:28" ht="26" x14ac:dyDescent="0.6">
      <c r="A48" s="119" t="s">
        <v>29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36"/>
      <c r="AA48" s="36"/>
      <c r="AB48" s="36"/>
    </row>
    <row r="49" spans="1:28" ht="26" x14ac:dyDescent="0.6">
      <c r="A49" s="120" t="s">
        <v>31</v>
      </c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37"/>
      <c r="AB49" s="37"/>
    </row>
    <row r="50" spans="1:28" ht="26" x14ac:dyDescent="0.6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37"/>
      <c r="AB50" s="37"/>
    </row>
  </sheetData>
  <sheetProtection algorithmName="SHA-512" hashValue="cLVtWUW9B10Zqw+E04VrKHfetYDeL+UW+dfIZnCvFAesTQVXwKhl4sIInYx0KJ94IQq8K51JP0KeCD04BHR7kw==" saltValue="YyuxQJVyML26EpYzgpPkqw==" spinCount="100000" sheet="1" objects="1" scenarios="1" selectLockedCells="1"/>
  <mergeCells count="3">
    <mergeCell ref="A48:Y48"/>
    <mergeCell ref="A49:Y49"/>
    <mergeCell ref="A50:Y50"/>
  </mergeCells>
  <pageMargins left="0.25" right="0.25" top="0.75" bottom="0.75" header="0.3" footer="0.3"/>
  <pageSetup paperSize="9" scale="4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5E03A5E2A7A94DB185AB24E2E6875B" ma:contentTypeVersion="11" ma:contentTypeDescription="Create a new document." ma:contentTypeScope="" ma:versionID="aaf77ac5fbe9b3208c913856d929a65e">
  <xsd:schema xmlns:xsd="http://www.w3.org/2001/XMLSchema" xmlns:xs="http://www.w3.org/2001/XMLSchema" xmlns:p="http://schemas.microsoft.com/office/2006/metadata/properties" xmlns:ns3="b2f6f405-fc1d-499a-a5a3-548319853d4d" xmlns:ns4="e134e4b0-b5b1-48dc-947e-411188c48eb9" targetNamespace="http://schemas.microsoft.com/office/2006/metadata/properties" ma:root="true" ma:fieldsID="339a8da7cfe28702d6478758570fb171" ns3:_="" ns4:_="">
    <xsd:import namespace="b2f6f405-fc1d-499a-a5a3-548319853d4d"/>
    <xsd:import namespace="e134e4b0-b5b1-48dc-947e-411188c48eb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f6f405-fc1d-499a-a5a3-548319853d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34e4b0-b5b1-48dc-947e-411188c48e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E3A5B8-A879-4851-893A-8A16CEBDA8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6F294E-A798-4379-987F-D1700604330A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e134e4b0-b5b1-48dc-947e-411188c48eb9"/>
    <ds:schemaRef ds:uri="b2f6f405-fc1d-499a-a5a3-548319853d4d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F94F97E-12AC-425E-9EAB-5C1C040688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f6f405-fc1d-499a-a5a3-548319853d4d"/>
    <ds:schemaRef ds:uri="e134e4b0-b5b1-48dc-947e-411188c48e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Schunck</dc:creator>
  <cp:lastModifiedBy>Nicolas Schunck</cp:lastModifiedBy>
  <cp:lastPrinted>2018-08-13T11:18:45Z</cp:lastPrinted>
  <dcterms:created xsi:type="dcterms:W3CDTF">2018-01-09T08:14:20Z</dcterms:created>
  <dcterms:modified xsi:type="dcterms:W3CDTF">2020-05-26T06:41:17Z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0x010100EE5E03A5E2A7A94DB185AB24E2E6875B</vt:lpwstr>
  </property>
</Properties>
</file>